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O:\Controladoria\Projetos Controladoria\Subvenções\SES\ativas\SES - 2026\3 - PORTARIAS\2026 - PORTAL\08- Agosto_26\EMENDA50410004MAC_87.605\"/>
    </mc:Choice>
  </mc:AlternateContent>
  <xr:revisionPtr revIDLastSave="0" documentId="13_ncr:1_{C49219A1-1F4E-4E90-90D8-71AE7A58AA68}" xr6:coauthVersionLast="47" xr6:coauthVersionMax="47" xr10:uidLastSave="{00000000-0000-0000-0000-000000000000}"/>
  <bookViews>
    <workbookView xWindow="-120" yWindow="-120" windowWidth="20730" windowHeight="11040" xr2:uid="{C4473BA4-F8F5-46FB-B6C3-721A61318454}"/>
  </bookViews>
  <sheets>
    <sheet name="CAPA" sheetId="1" r:id="rId1"/>
    <sheet name="ORDEM BANCÁRIA" sheetId="2" r:id="rId2"/>
    <sheet name="FLUXO DE CAIXA" sheetId="3" r:id="rId3"/>
    <sheet name="COMPOSIÇÃO DAS DESPESAS" sheetId="4" r:id="rId4"/>
  </sheets>
  <externalReferences>
    <externalReference r:id="rId5"/>
    <externalReference r:id="rId6"/>
    <externalReference r:id="rId7"/>
    <externalReference r:id="rId8"/>
  </externalReferences>
  <definedNames>
    <definedName name="_2" localSheetId="0">#REF!</definedName>
    <definedName name="_2" localSheetId="3">#REF!</definedName>
    <definedName name="_2" localSheetId="1">#REF!</definedName>
    <definedName name="_2">#REF!</definedName>
    <definedName name="_xlnm._FilterDatabase" localSheetId="3" hidden="1">'COMPOSIÇÃO DAS DESPESAS'!$A$5:$G$8</definedName>
    <definedName name="A" localSheetId="0">#REF!</definedName>
    <definedName name="A" localSheetId="3">#REF!</definedName>
    <definedName name="A" localSheetId="2">#REF!</definedName>
    <definedName name="A" localSheetId="1">#REF!</definedName>
    <definedName name="A">#REF!</definedName>
    <definedName name="AAAAAAAAAAA" localSheetId="0">#REF!</definedName>
    <definedName name="AAAAAAAAAAA" localSheetId="3">#REF!</definedName>
    <definedName name="AAAAAAAAAAA" localSheetId="2">#REF!</definedName>
    <definedName name="AAAAAAAAAAA">#REF!</definedName>
    <definedName name="ANEXO12" localSheetId="3">#REF!</definedName>
    <definedName name="ANEXO12">#REF!</definedName>
    <definedName name="_xlnm.Print_Area" localSheetId="3">'COMPOSIÇÃO DAS DESPESAS'!$A$1:$G$8</definedName>
    <definedName name="_xlnm.Print_Area" localSheetId="2">'FLUXO DE CAIXA'!$A$1:$B$17</definedName>
    <definedName name="_xlnm.Print_Area" localSheetId="1">'ORDEM BANCÁRIA'!$A$1:$J$31</definedName>
    <definedName name="B" localSheetId="0">#REF!</definedName>
    <definedName name="B" localSheetId="3">#REF!</definedName>
    <definedName name="B" localSheetId="2">#REF!</definedName>
    <definedName name="B" localSheetId="1">#REF!</definedName>
    <definedName name="B">#REF!</definedName>
    <definedName name="bbbbbbbbbbbbbbb" localSheetId="0">#REF!</definedName>
    <definedName name="bbbbbbbbbbbbbbb" localSheetId="3">#REF!</definedName>
    <definedName name="bbbbbbbbbbbbbbb" localSheetId="2">#REF!</definedName>
    <definedName name="bbbbbbbbbbbbbbb">#REF!</definedName>
    <definedName name="CONSOL_HIERARQUIZADO_HCOP" localSheetId="0">#REF!</definedName>
    <definedName name="CONSOL_HIERARQUIZADO_HCOP" localSheetId="3">#REF!</definedName>
    <definedName name="CONSOL_HIERARQUIZADO_HCOP" localSheetId="2">#REF!</definedName>
    <definedName name="CONSOL_HIERARQUIZADO_HCOP">#REF!</definedName>
    <definedName name="CONSOLIDADO" localSheetId="0">#REF!</definedName>
    <definedName name="CONSOLIDADO" localSheetId="3">#REF!</definedName>
    <definedName name="CONSOLIDADO" localSheetId="2">#REF!</definedName>
    <definedName name="CONSOLIDADO">#REF!</definedName>
    <definedName name="CRIS" localSheetId="0">#REF!</definedName>
    <definedName name="CRIS" localSheetId="3">#REF!</definedName>
    <definedName name="CRIS" localSheetId="2">#REF!</definedName>
    <definedName name="CRIS">#REF!</definedName>
    <definedName name="DCNE" localSheetId="3">#REF!</definedName>
    <definedName name="DCNE">#REF!</definedName>
    <definedName name="dEMONS" localSheetId="3">#REF!</definedName>
    <definedName name="dEMONS">#REF!</definedName>
    <definedName name="Despesas" localSheetId="3">[2]RecProprios!$E$1:$E$65536</definedName>
    <definedName name="Despesas">[3]RecProprios!$E$1:$E$65536</definedName>
    <definedName name="E" localSheetId="0">#REF!</definedName>
    <definedName name="E" localSheetId="3">#REF!</definedName>
    <definedName name="E" localSheetId="2">#REF!</definedName>
    <definedName name="E" localSheetId="1">#REF!</definedName>
    <definedName name="E">#REF!</definedName>
    <definedName name="e_consolidado_hier_completa" localSheetId="0">#REF!</definedName>
    <definedName name="e_consolidado_hier_completa" localSheetId="3">#REF!</definedName>
    <definedName name="e_consolidado_hier_completa" localSheetId="2">#REF!</definedName>
    <definedName name="e_consolidado_hier_completa">#REF!</definedName>
    <definedName name="e_consolidado_julho07_hier_completa" localSheetId="0">#REF!</definedName>
    <definedName name="e_consolidado_julho07_hier_completa" localSheetId="3">#REF!</definedName>
    <definedName name="e_consolidado_julho07_hier_completa" localSheetId="2">#REF!</definedName>
    <definedName name="e_consolidado_julho07_hier_completa">#REF!</definedName>
    <definedName name="e_saldo_total_julh07_hier_completa" localSheetId="0">#REF!</definedName>
    <definedName name="e_saldo_total_julh07_hier_completa" localSheetId="3">#REF!</definedName>
    <definedName name="e_saldo_total_julh07_hier_completa" localSheetId="2">#REF!</definedName>
    <definedName name="e_saldo_total_julh07_hier_completa">#REF!</definedName>
    <definedName name="F" localSheetId="0">#REF!</definedName>
    <definedName name="F" localSheetId="3">#REF!</definedName>
    <definedName name="F" localSheetId="2">#REF!</definedName>
    <definedName name="F">#REF!</definedName>
    <definedName name="FFFFFFF" localSheetId="0">#REF!</definedName>
    <definedName name="FFFFFFF" localSheetId="3">#REF!</definedName>
    <definedName name="FFFFFFF" localSheetId="2">#REF!</definedName>
    <definedName name="FFFFFFF">#REF!</definedName>
    <definedName name="FFFFFFFFFFFFFFFFFF" localSheetId="0">#REF!</definedName>
    <definedName name="FFFFFFFFFFFFFFFFFF" localSheetId="3">#REF!</definedName>
    <definedName name="FFFFFFFFFFFFFFFFFF" localSheetId="2">#REF!</definedName>
    <definedName name="FFFFFFFFFFFFFFFFFF">#REF!</definedName>
    <definedName name="Fonte" localSheetId="3">[2]Tabelas!$D$1:$D$3</definedName>
    <definedName name="Fonte">[3]Tabelas!$D$1:$D$3</definedName>
    <definedName name="fppfpfpfp" localSheetId="0">#REF!</definedName>
    <definedName name="fppfpfpfp" localSheetId="3">#REF!</definedName>
    <definedName name="fppfpfpfp" localSheetId="2">#REF!</definedName>
    <definedName name="fppfpfpfp" localSheetId="1">#REF!</definedName>
    <definedName name="fppfpfpfp">#REF!</definedName>
    <definedName name="ggg" localSheetId="0">#REF!</definedName>
    <definedName name="ggg" localSheetId="3">#REF!</definedName>
    <definedName name="ggg" localSheetId="2">#REF!</definedName>
    <definedName name="ggg">#REF!</definedName>
    <definedName name="GR" localSheetId="0">#REF!</definedName>
    <definedName name="GR" localSheetId="3">#REF!</definedName>
    <definedName name="GR" localSheetId="2">#REF!</definedName>
    <definedName name="GR">#REF!</definedName>
    <definedName name="ICESP_DFC___CONSOL_HIERAR" localSheetId="0">#REF!</definedName>
    <definedName name="ICESP_DFC___CONSOL_HIERAR" localSheetId="3">#REF!</definedName>
    <definedName name="ICESP_DFC___CONSOL_HIERAR" localSheetId="2">#REF!</definedName>
    <definedName name="ICESP_DFC___CONSOL_HIERAR">#REF!</definedName>
    <definedName name="já" localSheetId="0">#REF!</definedName>
    <definedName name="já" localSheetId="3">#REF!</definedName>
    <definedName name="já" localSheetId="2">#REF!</definedName>
    <definedName name="já">#REF!</definedName>
    <definedName name="jjjjjjjjjjjjjjjjjjjjj" localSheetId="0">#REF!</definedName>
    <definedName name="jjjjjjjjjjjjjjjjjjjjj" localSheetId="3">#REF!</definedName>
    <definedName name="jjjjjjjjjjjjjjjjjjjjj" localSheetId="2">#REF!</definedName>
    <definedName name="jjjjjjjjjjjjjjjjjjjjj">#REF!</definedName>
    <definedName name="k" localSheetId="0">#REF!</definedName>
    <definedName name="k" localSheetId="3">#REF!</definedName>
    <definedName name="k" localSheetId="2">#REF!</definedName>
    <definedName name="k">#REF!</definedName>
    <definedName name="LDLDLDLDLD" localSheetId="0">#REF!</definedName>
    <definedName name="LDLDLDLDLD" localSheetId="3">#REF!</definedName>
    <definedName name="LDLDLDLDLD" localSheetId="2">#REF!</definedName>
    <definedName name="LDLDLDLDLD">#REF!</definedName>
    <definedName name="LeiAutorizadora" localSheetId="3">[2]Tabelas!$F$1:$F$13</definedName>
    <definedName name="LeiAutorizadora">[3]Tabelas!$F$1:$F$13</definedName>
    <definedName name="LL" localSheetId="0">#REF!</definedName>
    <definedName name="LL" localSheetId="3">#REF!</definedName>
    <definedName name="LL" localSheetId="2">#REF!</definedName>
    <definedName name="LL" localSheetId="1">#REF!</definedName>
    <definedName name="LL">#REF!</definedName>
    <definedName name="mmmm" localSheetId="0">#REF!</definedName>
    <definedName name="mmmm" localSheetId="3">#REF!</definedName>
    <definedName name="mmmm" localSheetId="2">#REF!</definedName>
    <definedName name="mmmm">#REF!</definedName>
    <definedName name="N___Consolidado_ICESP_HIER" localSheetId="0">#REF!</definedName>
    <definedName name="N___Consolidado_ICESP_HIER" localSheetId="3">#REF!</definedName>
    <definedName name="N___Consolidado_ICESP_HIER" localSheetId="2">#REF!</definedName>
    <definedName name="N___Consolidado_ICESP_HIER">#REF!</definedName>
    <definedName name="NatDesp" localSheetId="3">[2]Tabelas!$A$1:$A$6</definedName>
    <definedName name="NatDesp">[3]Tabelas!$A$1:$A$6</definedName>
    <definedName name="o" localSheetId="0">#REF!</definedName>
    <definedName name="o" localSheetId="3">#REF!</definedName>
    <definedName name="o" localSheetId="2">#REF!</definedName>
    <definedName name="o" localSheetId="1">#REF!</definedName>
    <definedName name="o">#REF!</definedName>
    <definedName name="tb" localSheetId="0">#REF!</definedName>
    <definedName name="tb" localSheetId="3">#REF!</definedName>
    <definedName name="tb" localSheetId="2">#REF!</definedName>
    <definedName name="tb">#REF!</definedName>
    <definedName name="tbCG">[4]Plan1!$J$5:$K$1422</definedName>
    <definedName name="tbEspTit">[4]Plan1!$A$5:$B$7</definedName>
    <definedName name="tbTpReceita">[4]Plan1!$D$5:$E$10</definedName>
    <definedName name="_xlnm.Print_Titles" localSheetId="3">'COMPOSIÇÃO DAS DESPESAS'!$1:$5</definedName>
    <definedName name="UGE" localSheetId="3">[2]Tabelas!$E$1:$E$3</definedName>
    <definedName name="UGE">[3]Tabelas!$E$1:$E$3</definedName>
    <definedName name="z" localSheetId="0">#REF!</definedName>
    <definedName name="z" localSheetId="3">#REF!</definedName>
    <definedName name="z" localSheetId="2">#REF!</definedName>
    <definedName name="z" localSheetId="1">#REF!</definedName>
    <definedName name="z">#REF!</definedName>
    <definedName name="ZZ_DISTR_AIH_CONTR_DEZ2005" localSheetId="0">#REF!</definedName>
    <definedName name="ZZ_DISTR_AIH_CONTR_DEZ2005" localSheetId="3">#REF!</definedName>
    <definedName name="ZZ_DISTR_AIH_CONTR_DEZ2005" localSheetId="2">#REF!</definedName>
    <definedName name="ZZ_DISTR_AIH_CONTR_DEZ2005">#REF!</definedName>
    <definedName name="ZZ_DISTR_AIH_CONTR_JAN2006" localSheetId="0">#REF!</definedName>
    <definedName name="ZZ_DISTR_AIH_CONTR_JAN2006" localSheetId="3">#REF!</definedName>
    <definedName name="ZZ_DISTR_AIH_CONTR_JAN2006" localSheetId="2">#REF!</definedName>
    <definedName name="ZZ_DISTR_AIH_CONTR_JAN2006">#REF!</definedName>
    <definedName name="ZZ_DISTR_AMB_CONTR_DEZ2005" localSheetId="0">#REF!</definedName>
    <definedName name="ZZ_DISTR_AMB_CONTR_DEZ2005" localSheetId="3">#REF!</definedName>
    <definedName name="ZZ_DISTR_AMB_CONTR_DEZ2005" localSheetId="2">#REF!</definedName>
    <definedName name="ZZ_DISTR_AMB_CONTR_DEZ2005">#REF!</definedName>
    <definedName name="ZZ_DISTR_AMB_CONTR_JAN2006" localSheetId="0">#REF!</definedName>
    <definedName name="ZZ_DISTR_AMB_CONTR_JAN2006" localSheetId="3">#REF!</definedName>
    <definedName name="ZZ_DISTR_AMB_CONTR_JAN2006" localSheetId="2">#REF!</definedName>
    <definedName name="ZZ_DISTR_AMB_CONTR_JAN2006">#REF!</definedName>
    <definedName name="ZZ_DISTR_CONTR_AMB_JAN2006_Sem_coincidentes_ZZ_DISTR_AMB_CONTR_J" localSheetId="0">#REF!</definedName>
    <definedName name="ZZ_DISTR_CONTR_AMB_JAN2006_Sem_coincidentes_ZZ_DISTR_AMB_CONTR_J" localSheetId="3">#REF!</definedName>
    <definedName name="ZZ_DISTR_CONTR_AMB_JAN2006_Sem_coincidentes_ZZ_DISTR_AMB_CONTR_J" localSheetId="2">#REF!</definedName>
    <definedName name="ZZ_DISTR_CONTR_AMB_JAN2006_Sem_coincidentes_ZZ_DISTR_AMB_CONTR_J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F8" i="4" l="1"/>
  <c r="B12" i="3" s="1"/>
  <c r="B14" i="3" s="1"/>
  <c r="B16" i="3" s="1"/>
  <c r="B9" i="3"/>
</calcChain>
</file>

<file path=xl/sharedStrings.xml><?xml version="1.0" encoding="utf-8"?>
<sst xmlns="http://schemas.openxmlformats.org/spreadsheetml/2006/main" count="29" uniqueCount="24">
  <si>
    <t xml:space="preserve">  </t>
  </si>
  <si>
    <t>EMENDA N° 50410004</t>
  </si>
  <si>
    <t>SECRETARIA DE ESTADO DA SAÚDE DE SÃO PAULO</t>
  </si>
  <si>
    <t>RESOLUÇÃO SS Nº 156, DE 04 DE JULHO DE 2024</t>
  </si>
  <si>
    <t xml:space="preserve"> INCREMETO MAC - DEPUTADO CELSO RUSSOMANO - ICESP </t>
  </si>
  <si>
    <t>AGOSTO/2026</t>
  </si>
  <si>
    <t xml:space="preserve">Fluxo de Caixa Realizado </t>
  </si>
  <si>
    <t>Saldo inicial</t>
  </si>
  <si>
    <t>RECEITAS FINANCEIRAS</t>
  </si>
  <si>
    <t>Total</t>
  </si>
  <si>
    <t>Pagamentos de despesas</t>
  </si>
  <si>
    <t>MATERIAIS DE CONSUMO</t>
  </si>
  <si>
    <t>Saldo Final</t>
  </si>
  <si>
    <t>RELAÇÃO DE PAGAMENTOS</t>
  </si>
  <si>
    <t>ITEM</t>
  </si>
  <si>
    <t>NF/TÍTULO</t>
  </si>
  <si>
    <t>DESPESA</t>
  </si>
  <si>
    <t>CLASSIFICAÇÃO</t>
  </si>
  <si>
    <t>FAVORECIDO</t>
  </si>
  <si>
    <t>VLR PAGO</t>
  </si>
  <si>
    <t>DATA LIQUIDAÇÃO</t>
  </si>
  <si>
    <t xml:space="preserve">MATERIAIS HOSPITALARES EM GERAL         </t>
  </si>
  <si>
    <t xml:space="preserve">SCHOBELL INDUSTRIAL LTDA                                    </t>
  </si>
  <si>
    <t>TOTAL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</si>
</sst>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3" formatCode="_-* #,##0.00_-;\-* #,##0.00_-;_-* &quot;-&quot;??_-;_-@_-"/>
    <numFmt numFmtId="164" formatCode="#,##0.00_ ;[Red]\-#,##0.00\ "/>
    <numFmt numFmtId="165" formatCode="_(* #,##0.00_);_(* \(#,##0.00\);_(* &quot;-&quot;??_);_(@_)"/>
    <numFmt numFmtId="166" formatCode="dd/mm/yy;@"/>
  </numFmts>
  <fonts count="2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0"/>
      <color theme="1"/>
      <name val="Franklin Gothic Medium"/>
      <family val="2"/>
    </font>
    <font>
      <sz val="11"/>
      <color theme="1"/>
      <name val="Franklin Gothic Medium"/>
      <family val="2"/>
    </font>
    <font>
      <sz val="25"/>
      <color rgb="FF75787B"/>
      <name val="Verdana"/>
      <family val="2"/>
    </font>
    <font>
      <sz val="24"/>
      <color theme="1"/>
      <name val="Franklin Gothic Medium"/>
      <family val="2"/>
    </font>
    <font>
      <sz val="28"/>
      <color rgb="FF75787B"/>
      <name val="Verdana"/>
      <family val="2"/>
    </font>
    <font>
      <sz val="10"/>
      <name val="Arial"/>
      <family val="2"/>
    </font>
    <font>
      <b/>
      <sz val="18"/>
      <color theme="1"/>
      <name val="Verdana"/>
      <family val="2"/>
    </font>
    <font>
      <b/>
      <sz val="16"/>
      <name val="Verdana"/>
      <family val="2"/>
    </font>
    <font>
      <sz val="10"/>
      <name val="Verdana"/>
      <family val="2"/>
    </font>
    <font>
      <b/>
      <sz val="11"/>
      <name val="Verdana"/>
      <family val="2"/>
    </font>
    <font>
      <sz val="11"/>
      <color theme="1" tint="0.249977111117893"/>
      <name val="Verdana"/>
      <family val="2"/>
    </font>
    <font>
      <b/>
      <sz val="11"/>
      <color theme="1"/>
      <name val="Verdana"/>
      <family val="2"/>
    </font>
    <font>
      <b/>
      <sz val="11"/>
      <color theme="1" tint="0.249977111117893"/>
      <name val="Verdana"/>
      <family val="2"/>
    </font>
    <font>
      <b/>
      <sz val="11"/>
      <color theme="0"/>
      <name val="Verdana"/>
      <family val="2"/>
    </font>
    <font>
      <u/>
      <sz val="10"/>
      <name val="Verdana"/>
      <family val="2"/>
    </font>
    <font>
      <b/>
      <sz val="18"/>
      <color theme="1"/>
      <name val="Franklin Gothic Medium"/>
      <family val="2"/>
    </font>
    <font>
      <b/>
      <sz val="12"/>
      <color theme="9" tint="-0.249977111117893"/>
      <name val="Verdana"/>
      <family val="2"/>
    </font>
    <font>
      <sz val="14"/>
      <color theme="1"/>
      <name val="Calibri"/>
      <family val="2"/>
      <scheme val="minor"/>
    </font>
    <font>
      <sz val="9"/>
      <color rgb="FFFF33CC"/>
      <name val="Franklin Gothic Medium"/>
      <family val="2"/>
    </font>
    <font>
      <sz val="8"/>
      <name val="Arial"/>
      <family val="2"/>
    </font>
    <font>
      <sz val="9"/>
      <color rgb="FFFF33CC"/>
      <name val="Calibri"/>
      <family val="2"/>
      <scheme val="minor"/>
    </font>
    <font>
      <b/>
      <sz val="9"/>
      <color theme="1"/>
      <name val="Verdana"/>
      <family val="2"/>
    </font>
    <font>
      <b/>
      <sz val="9"/>
      <name val="Verdana"/>
      <family val="2"/>
    </font>
    <font>
      <sz val="9"/>
      <color theme="1"/>
      <name val="Calibri"/>
      <family val="2"/>
      <scheme val="minor"/>
    </font>
    <font>
      <sz val="8"/>
      <color theme="1"/>
      <name val="Verdana"/>
      <family val="2"/>
    </font>
    <font>
      <sz val="8"/>
      <name val="Verdana"/>
      <family val="2"/>
    </font>
    <font>
      <b/>
      <sz val="10"/>
      <name val="Verdana"/>
      <family val="2"/>
    </font>
  </fonts>
  <fills count="6">
    <fill>
      <patternFill patternType="none"/>
    </fill>
    <fill>
      <patternFill patternType="gray125"/>
    </fill>
    <fill>
      <patternFill patternType="solid">
        <fgColor rgb="FF426DA9"/>
        <bgColor indexed="64"/>
      </patternFill>
    </fill>
    <fill>
      <patternFill patternType="solid">
        <fgColor rgb="FFC6C7C5"/>
        <bgColor indexed="64"/>
      </patternFill>
    </fill>
    <fill>
      <patternFill patternType="solid">
        <fgColor rgb="FF28724F"/>
        <bgColor indexed="64"/>
      </patternFill>
    </fill>
    <fill>
      <patternFill patternType="solid">
        <fgColor theme="9" tint="0.79998168889431442"/>
        <bgColor indexed="64"/>
      </patternFill>
    </fill>
  </fills>
  <borders count="11">
    <border>
      <left/>
      <right/>
      <top/>
      <bottom/>
      <diagonal/>
    </border>
    <border>
      <left/>
      <right style="dotted">
        <color theme="0" tint="-0.34998626667073579"/>
      </right>
      <top/>
      <bottom style="medium">
        <color rgb="FF28724F"/>
      </bottom>
      <diagonal/>
    </border>
    <border>
      <left style="dotted">
        <color theme="0" tint="-0.34998626667073579"/>
      </left>
      <right style="dotted">
        <color theme="0" tint="-0.34998626667073579"/>
      </right>
      <top/>
      <bottom style="medium">
        <color theme="9" tint="-0.249977111117893"/>
      </bottom>
      <diagonal/>
    </border>
    <border>
      <left/>
      <right style="dotted">
        <color theme="0" tint="-0.34998626667073579"/>
      </right>
      <top style="dotted">
        <color theme="0" tint="-0.34998626667073579"/>
      </top>
      <bottom style="dotted">
        <color theme="0" tint="-0.34998626667073579"/>
      </bottom>
      <diagonal/>
    </border>
    <border>
      <left style="dotted">
        <color theme="0" tint="-0.34998626667073579"/>
      </left>
      <right style="dotted">
        <color theme="0" tint="-0.34998626667073579"/>
      </right>
      <top style="dotted">
        <color theme="0" tint="-0.34998626667073579"/>
      </top>
      <bottom style="dotted">
        <color theme="0" tint="-0.34998626667073579"/>
      </bottom>
      <diagonal/>
    </border>
    <border>
      <left/>
      <right style="dotted">
        <color theme="0" tint="-0.34998626667073579"/>
      </right>
      <top style="dotted">
        <color theme="0" tint="-0.34998626667073579"/>
      </top>
      <bottom style="medium">
        <color theme="9" tint="-0.249977111117893"/>
      </bottom>
      <diagonal/>
    </border>
    <border>
      <left style="dotted">
        <color theme="0" tint="-0.34998626667073579"/>
      </left>
      <right style="dotted">
        <color theme="0" tint="-0.34998626667073579"/>
      </right>
      <top style="dotted">
        <color theme="0" tint="-0.34998626667073579"/>
      </top>
      <bottom style="medium">
        <color theme="9" tint="-0.24997711111789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8">
    <xf numFmtId="0" fontId="0" fillId="0" borderId="0"/>
    <xf numFmtId="0" fontId="1" fillId="0" borderId="0"/>
    <xf numFmtId="0" fontId="7" fillId="0" borderId="0"/>
    <xf numFmtId="0" fontId="7" fillId="0" borderId="0"/>
    <xf numFmtId="0" fontId="1" fillId="0" borderId="0"/>
    <xf numFmtId="0" fontId="7" fillId="0" borderId="0"/>
    <xf numFmtId="0" fontId="1" fillId="0" borderId="0"/>
    <xf numFmtId="43" fontId="1" fillId="0" borderId="0" applyFont="0" applyFill="0" applyBorder="0" applyAlignment="0" applyProtection="0"/>
  </cellStyleXfs>
  <cellXfs count="64">
    <xf numFmtId="0" fontId="0" fillId="0" borderId="0" xfId="0"/>
    <xf numFmtId="0" fontId="2" fillId="0" borderId="0" xfId="1" applyFont="1" applyAlignment="1">
      <alignment horizontal="center" vertical="center"/>
    </xf>
    <xf numFmtId="0" fontId="3" fillId="0" borderId="0" xfId="1" applyFont="1" applyAlignment="1">
      <alignment vertical="center"/>
    </xf>
    <xf numFmtId="0" fontId="4" fillId="0" borderId="0" xfId="1" applyFont="1" applyAlignment="1">
      <alignment horizontal="center" vertical="center" wrapText="1"/>
    </xf>
    <xf numFmtId="0" fontId="5" fillId="0" borderId="0" xfId="1" applyFont="1" applyAlignment="1">
      <alignment vertical="center"/>
    </xf>
    <xf numFmtId="17" fontId="4" fillId="0" borderId="0" xfId="1" quotePrefix="1" applyNumberFormat="1" applyFont="1" applyAlignment="1">
      <alignment horizontal="center" vertical="center"/>
    </xf>
    <xf numFmtId="0" fontId="4" fillId="0" borderId="0" xfId="1" applyFont="1" applyAlignment="1">
      <alignment horizontal="center" vertical="center"/>
    </xf>
    <xf numFmtId="49" fontId="6" fillId="0" borderId="0" xfId="1" applyNumberFormat="1" applyFont="1" applyAlignment="1">
      <alignment horizontal="center" vertical="center"/>
    </xf>
    <xf numFmtId="0" fontId="3" fillId="2" borderId="0" xfId="1" applyFont="1" applyFill="1" applyAlignment="1">
      <alignment horizontal="center" vertical="center"/>
    </xf>
    <xf numFmtId="17" fontId="7" fillId="0" borderId="0" xfId="2" applyNumberFormat="1"/>
    <xf numFmtId="0" fontId="7" fillId="0" borderId="0" xfId="2"/>
    <xf numFmtId="0" fontId="8" fillId="0" borderId="0" xfId="3" applyFont="1" applyAlignment="1">
      <alignment vertical="center"/>
    </xf>
    <xf numFmtId="0" fontId="1" fillId="0" borderId="0" xfId="4"/>
    <xf numFmtId="0" fontId="8" fillId="0" borderId="0" xfId="5" applyFont="1" applyAlignment="1">
      <alignment vertical="center"/>
    </xf>
    <xf numFmtId="0" fontId="9" fillId="0" borderId="0" xfId="5" applyFont="1" applyAlignment="1">
      <alignment horizontal="center" vertical="center"/>
    </xf>
    <xf numFmtId="0" fontId="10" fillId="0" borderId="0" xfId="5" applyFont="1" applyAlignment="1">
      <alignment vertical="center"/>
    </xf>
    <xf numFmtId="0" fontId="11" fillId="0" borderId="1" xfId="3" applyFont="1" applyBorder="1" applyAlignment="1">
      <alignment vertical="center" wrapText="1"/>
    </xf>
    <xf numFmtId="4" fontId="11" fillId="0" borderId="2" xfId="3" applyNumberFormat="1" applyFont="1" applyBorder="1" applyAlignment="1">
      <alignment vertical="center"/>
    </xf>
    <xf numFmtId="17" fontId="12" fillId="0" borderId="3" xfId="5" applyNumberFormat="1" applyFont="1" applyBorder="1" applyAlignment="1">
      <alignment horizontal="left" vertical="center" wrapText="1"/>
    </xf>
    <xf numFmtId="4" fontId="12" fillId="0" borderId="4" xfId="3" applyNumberFormat="1" applyFont="1" applyBorder="1" applyAlignment="1">
      <alignment vertical="center"/>
    </xf>
    <xf numFmtId="0" fontId="11" fillId="0" borderId="0" xfId="3" applyFont="1" applyAlignment="1">
      <alignment horizontal="left" vertical="center" wrapText="1"/>
    </xf>
    <xf numFmtId="4" fontId="11" fillId="0" borderId="0" xfId="3" applyNumberFormat="1" applyFont="1" applyAlignment="1">
      <alignment vertical="center"/>
    </xf>
    <xf numFmtId="0" fontId="11" fillId="3" borderId="3" xfId="3" applyFont="1" applyFill="1" applyBorder="1" applyAlignment="1">
      <alignment horizontal="left" vertical="center" wrapText="1"/>
    </xf>
    <xf numFmtId="4" fontId="11" fillId="3" borderId="4" xfId="3" applyNumberFormat="1" applyFont="1" applyFill="1" applyBorder="1" applyAlignment="1">
      <alignment vertical="center"/>
    </xf>
    <xf numFmtId="0" fontId="13" fillId="0" borderId="0" xfId="3" applyFont="1" applyAlignment="1">
      <alignment vertical="center" wrapText="1"/>
    </xf>
    <xf numFmtId="4" fontId="13" fillId="0" borderId="0" xfId="3" applyNumberFormat="1" applyFont="1" applyAlignment="1">
      <alignment vertical="center"/>
    </xf>
    <xf numFmtId="0" fontId="12" fillId="0" borderId="3" xfId="5" applyFont="1" applyBorder="1" applyAlignment="1">
      <alignment horizontal="left" vertical="center" wrapText="1"/>
    </xf>
    <xf numFmtId="4" fontId="12" fillId="0" borderId="4" xfId="3" applyNumberFormat="1" applyFont="1" applyBorder="1" applyAlignment="1">
      <alignment horizontal="right" vertical="center"/>
    </xf>
    <xf numFmtId="4" fontId="1" fillId="0" borderId="0" xfId="4" applyNumberFormat="1"/>
    <xf numFmtId="0" fontId="11" fillId="3" borderId="3" xfId="3" applyFont="1" applyFill="1" applyBorder="1" applyAlignment="1">
      <alignment horizontal="left" vertical="center"/>
    </xf>
    <xf numFmtId="4" fontId="14" fillId="3" borderId="4" xfId="3" applyNumberFormat="1" applyFont="1" applyFill="1" applyBorder="1" applyAlignment="1">
      <alignment vertical="center"/>
    </xf>
    <xf numFmtId="0" fontId="10" fillId="0" borderId="0" xfId="3" applyFont="1"/>
    <xf numFmtId="4" fontId="10" fillId="0" borderId="0" xfId="3" applyNumberFormat="1" applyFont="1"/>
    <xf numFmtId="0" fontId="15" fillId="4" borderId="5" xfId="3" applyFont="1" applyFill="1" applyBorder="1" applyAlignment="1">
      <alignment vertical="center"/>
    </xf>
    <xf numFmtId="164" fontId="15" fillId="4" borderId="6" xfId="3" applyNumberFormat="1" applyFont="1" applyFill="1" applyBorder="1" applyAlignment="1">
      <alignment vertical="center"/>
    </xf>
    <xf numFmtId="164" fontId="1" fillId="0" borderId="0" xfId="4" applyNumberFormat="1"/>
    <xf numFmtId="0" fontId="16" fillId="0" borderId="0" xfId="3" applyFont="1"/>
    <xf numFmtId="0" fontId="17" fillId="0" borderId="0" xfId="6" applyFont="1" applyAlignment="1">
      <alignment horizontal="center" vertical="center"/>
    </xf>
    <xf numFmtId="0" fontId="1" fillId="0" borderId="0" xfId="6" applyAlignment="1">
      <alignment vertical="center"/>
    </xf>
    <xf numFmtId="0" fontId="1" fillId="0" borderId="0" xfId="6" applyAlignment="1">
      <alignment horizontal="center"/>
    </xf>
    <xf numFmtId="0" fontId="1" fillId="0" borderId="0" xfId="6" applyAlignment="1">
      <alignment horizontal="left" indent="1"/>
    </xf>
    <xf numFmtId="14" fontId="1" fillId="0" borderId="0" xfId="6" applyNumberFormat="1" applyAlignment="1">
      <alignment horizontal="left" indent="1"/>
    </xf>
    <xf numFmtId="0" fontId="1" fillId="0" borderId="0" xfId="6" applyAlignment="1">
      <alignment horizontal="left" indent="2"/>
    </xf>
    <xf numFmtId="4" fontId="1" fillId="0" borderId="0" xfId="6" applyNumberFormat="1" applyAlignment="1">
      <alignment horizontal="right"/>
    </xf>
    <xf numFmtId="0" fontId="1" fillId="0" borderId="0" xfId="6"/>
    <xf numFmtId="0" fontId="18" fillId="0" borderId="0" xfId="6" applyFont="1" applyAlignment="1">
      <alignment horizontal="center" vertical="center"/>
    </xf>
    <xf numFmtId="0" fontId="19" fillId="0" borderId="0" xfId="6" applyFont="1" applyAlignment="1">
      <alignment vertical="center"/>
    </xf>
    <xf numFmtId="0" fontId="20" fillId="0" borderId="0" xfId="6" applyFont="1" applyAlignment="1">
      <alignment vertical="center" wrapText="1"/>
    </xf>
    <xf numFmtId="0" fontId="20" fillId="0" borderId="0" xfId="6" applyFont="1" applyAlignment="1">
      <alignment horizontal="center" vertical="center" wrapText="1"/>
    </xf>
    <xf numFmtId="165" fontId="21" fillId="0" borderId="0" xfId="6" applyNumberFormat="1" applyFont="1" applyAlignment="1">
      <alignment vertical="center"/>
    </xf>
    <xf numFmtId="0" fontId="22" fillId="0" borderId="0" xfId="6" applyFont="1" applyAlignment="1">
      <alignment vertical="center"/>
    </xf>
    <xf numFmtId="0" fontId="23" fillId="5" borderId="7" xfId="6" applyFont="1" applyFill="1" applyBorder="1" applyAlignment="1">
      <alignment horizontal="center" vertical="center"/>
    </xf>
    <xf numFmtId="14" fontId="24" fillId="5" borderId="7" xfId="6" applyNumberFormat="1" applyFont="1" applyFill="1" applyBorder="1" applyAlignment="1">
      <alignment horizontal="center" vertical="center"/>
    </xf>
    <xf numFmtId="14" fontId="24" fillId="5" borderId="7" xfId="6" applyNumberFormat="1" applyFont="1" applyFill="1" applyBorder="1" applyAlignment="1">
      <alignment horizontal="center" vertical="center" wrapText="1"/>
    </xf>
    <xf numFmtId="0" fontId="25" fillId="0" borderId="0" xfId="6" applyFont="1" applyAlignment="1">
      <alignment horizontal="center"/>
    </xf>
    <xf numFmtId="0" fontId="26" fillId="0" borderId="7" xfId="7" quotePrefix="1" applyNumberFormat="1" applyFont="1" applyFill="1" applyBorder="1" applyAlignment="1">
      <alignment horizontal="center" vertical="center"/>
    </xf>
    <xf numFmtId="0" fontId="27" fillId="0" borderId="7" xfId="7" applyNumberFormat="1" applyFont="1" applyFill="1" applyBorder="1" applyAlignment="1">
      <alignment horizontal="center" vertical="center"/>
    </xf>
    <xf numFmtId="0" fontId="27" fillId="0" borderId="7" xfId="7" applyNumberFormat="1" applyFont="1" applyFill="1" applyBorder="1" applyAlignment="1">
      <alignment horizontal="left" vertical="center" indent="1"/>
    </xf>
    <xf numFmtId="43" fontId="27" fillId="0" borderId="7" xfId="7" applyFont="1" applyFill="1" applyBorder="1" applyAlignment="1">
      <alignment horizontal="left" vertical="center" indent="1"/>
    </xf>
    <xf numFmtId="165" fontId="21" fillId="0" borderId="7" xfId="3" applyNumberFormat="1" applyFont="1" applyBorder="1"/>
    <xf numFmtId="166" fontId="27" fillId="0" borderId="7" xfId="6" applyNumberFormat="1" applyFont="1" applyBorder="1" applyAlignment="1">
      <alignment horizontal="center" vertical="center"/>
    </xf>
    <xf numFmtId="0" fontId="28" fillId="5" borderId="8" xfId="6" applyFont="1" applyFill="1" applyBorder="1" applyAlignment="1">
      <alignment horizontal="left" vertical="center" indent="1"/>
    </xf>
    <xf numFmtId="0" fontId="28" fillId="5" borderId="9" xfId="6" applyFont="1" applyFill="1" applyBorder="1" applyAlignment="1">
      <alignment horizontal="left" vertical="center" indent="1"/>
    </xf>
    <xf numFmtId="165" fontId="28" fillId="5" borderId="10" xfId="6" applyNumberFormat="1" applyFont="1" applyFill="1" applyBorder="1" applyAlignment="1">
      <alignment vertical="center"/>
    </xf>
  </cellXfs>
  <cellStyles count="8">
    <cellStyle name="Normal" xfId="0" builtinId="0"/>
    <cellStyle name="Normal 2 2" xfId="3" xr:uid="{A9A62C07-BD3B-4EE6-8D32-4946647F12D2}"/>
    <cellStyle name="Normal 2 2 2 2 12 2" xfId="5" xr:uid="{E9871AF3-2E52-45E5-AE30-B3899E5B72FF}"/>
    <cellStyle name="Normal 3" xfId="2" xr:uid="{4412A8A6-B399-46A6-A526-2548D0308F65}"/>
    <cellStyle name="Normal 3 2 2 2" xfId="1" xr:uid="{108EE298-F467-4B98-8C71-53F2749993EF}"/>
    <cellStyle name="Normal 3 3" xfId="6" xr:uid="{38E9B65D-9928-4814-BABA-6638307F3B0A}"/>
    <cellStyle name="Normal 4" xfId="4" xr:uid="{59334708-EDBF-45B8-8EDE-38AF637A94B7}"/>
    <cellStyle name="Vírgula 2" xfId="7" xr:uid="{FA232767-14B0-438B-8241-80F856C8A25D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4.xml"/><Relationship Id="rId3" Type="http://schemas.openxmlformats.org/officeDocument/2006/relationships/worksheet" Target="worksheets/sheet3.xml"/><Relationship Id="rId7" Type="http://schemas.openxmlformats.org/officeDocument/2006/relationships/externalLink" Target="externalLinks/externalLink3.xml"/><Relationship Id="rId12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2.xml"/><Relationship Id="rId11" Type="http://schemas.openxmlformats.org/officeDocument/2006/relationships/sharedStrings" Target="sharedStrings.xml"/><Relationship Id="rId5" Type="http://schemas.openxmlformats.org/officeDocument/2006/relationships/externalLink" Target="externalLinks/externalLink1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emf"/><Relationship Id="rId1" Type="http://schemas.openxmlformats.org/officeDocument/2006/relationships/image" Target="../media/image2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27214</xdr:rowOff>
    </xdr:from>
    <xdr:to>
      <xdr:col>13</xdr:col>
      <xdr:colOff>27216</xdr:colOff>
      <xdr:row>1</xdr:row>
      <xdr:rowOff>13606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E4A4346B-A0F7-4F8F-8260-4566C20B3FE2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t="23429"/>
        <a:stretch/>
      </xdr:blipFill>
      <xdr:spPr>
        <a:xfrm>
          <a:off x="1" y="27214"/>
          <a:ext cx="12355286" cy="1006928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3</xdr:row>
      <xdr:rowOff>142874</xdr:rowOff>
    </xdr:from>
    <xdr:to>
      <xdr:col>9</xdr:col>
      <xdr:colOff>307315</xdr:colOff>
      <xdr:row>28</xdr:row>
      <xdr:rowOff>104775</xdr:rowOff>
    </xdr:to>
    <xdr:pic>
      <xdr:nvPicPr>
        <xdr:cNvPr id="2" name="Imagem 1" descr="Tabela&#10;&#10;Descrição gerada automaticamente">
          <a:extLst>
            <a:ext uri="{FF2B5EF4-FFF2-40B4-BE49-F238E27FC236}">
              <a16:creationId xmlns:a16="http://schemas.microsoft.com/office/drawing/2014/main" id="{2403D945-1EC4-4B16-96BC-C80A1908E56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57150" y="628649"/>
          <a:ext cx="5736565" cy="4010026"/>
        </a:xfrm>
        <a:prstGeom prst="rect">
          <a:avLst/>
        </a:prstGeom>
        <a:ln>
          <a:noFill/>
        </a:ln>
      </xdr:spPr>
    </xdr:pic>
    <xdr:clientData/>
  </xdr:twoCellAnchor>
  <xdr:twoCellAnchor>
    <xdr:from>
      <xdr:col>0</xdr:col>
      <xdr:colOff>0</xdr:colOff>
      <xdr:row>0</xdr:row>
      <xdr:rowOff>0</xdr:rowOff>
    </xdr:from>
    <xdr:to>
      <xdr:col>9</xdr:col>
      <xdr:colOff>457200</xdr:colOff>
      <xdr:row>3</xdr:row>
      <xdr:rowOff>85725</xdr:rowOff>
    </xdr:to>
    <xdr:pic>
      <xdr:nvPicPr>
        <xdr:cNvPr id="3" name="Imagem 2">
          <a:extLst>
            <a:ext uri="{FF2B5EF4-FFF2-40B4-BE49-F238E27FC236}">
              <a16:creationId xmlns:a16="http://schemas.microsoft.com/office/drawing/2014/main" id="{4B4A1ABA-AAEE-43E1-B1D5-7DF3D5643E04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 t="23429"/>
        <a:stretch/>
      </xdr:blipFill>
      <xdr:spPr>
        <a:xfrm>
          <a:off x="0" y="0"/>
          <a:ext cx="5943600" cy="571500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11207</xdr:colOff>
      <xdr:row>0</xdr:row>
      <xdr:rowOff>11207</xdr:rowOff>
    </xdr:from>
    <xdr:to>
      <xdr:col>2</xdr:col>
      <xdr:colOff>123265</xdr:colOff>
      <xdr:row>1</xdr:row>
      <xdr:rowOff>11206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756612B5-DCFB-427F-8D0C-A72987BA0465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t="23429"/>
        <a:stretch/>
      </xdr:blipFill>
      <xdr:spPr>
        <a:xfrm>
          <a:off x="11207" y="11207"/>
          <a:ext cx="6779558" cy="657224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7</xdr:col>
      <xdr:colOff>0</xdr:colOff>
      <xdr:row>0</xdr:row>
      <xdr:rowOff>666749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96AB4553-F9FB-4FAC-85ED-C20540D4B42F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t="23429"/>
        <a:stretch/>
      </xdr:blipFill>
      <xdr:spPr>
        <a:xfrm>
          <a:off x="0" y="0"/>
          <a:ext cx="10382250" cy="666749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3" Type="http://schemas.openxmlformats.org/officeDocument/2006/relationships/externalLinkPath" Target="../../../87.605%20-%20PORT%204352/8-%20Agosto.26/87.605%20-%20PORT%204352-%2008.26.xlsx" TargetMode="External"/><Relationship Id="rId2" Type="http://schemas.openxmlformats.org/officeDocument/2006/relationships/externalLinkPath" Target="file:///O:\Controladoria\Projetos%20Controladoria\Subven&#231;&#245;es\SES\ativas\SES%20-%202026\3%20-%20PORTARIAS\87.605%20-%20PORT%204352\8-%20Agosto.26\87.605%20-%20PORT%204352-%2008.26.xlsx" TargetMode="External"/><Relationship Id="rId1" Type="http://schemas.openxmlformats.org/officeDocument/2006/relationships/externalLinkPath" Target="/Controladoria/Projetos%20Controladoria/Subven&#231;&#245;es/SES/ativas/SES%20-%202026/3%20-%20PORTARIAS/87.605%20-%20PORT%204352/8-%20Agosto.26/87.605%20-%20PORT%204352-%2008.26.xlsx" TargetMode="External"/></Relationships>
</file>

<file path=xl/externalLinks/_rels/externalLink2.xml.rels><?xml version="1.0" encoding="UTF-8" standalone="yes"?>
<Relationships xmlns="http://schemas.openxmlformats.org/package/2006/relationships"><Relationship Id="rId2" Type="http://schemas.openxmlformats.org/officeDocument/2006/relationships/externalLinkPath" Target="../../../../../SES%20-%202017/DRS1%20-%20Anexos/CG%2086.722/3%20-%20Anexo%2017%20-%2086.722%20-%20Conv&#234;nio%20762_2016%20-%204&#186;%20Trim17.xlsx" TargetMode="External"/><Relationship Id="rId1" Type="http://schemas.openxmlformats.org/officeDocument/2006/relationships/externalLinkPath" Target="/Controladoria/Projetos%20Controladoria/Subven&#231;&#245;es/SES/ativas/SES%20-%202017/DRS1%20-%20Anexos/CG%2086.722/3%20-%20Anexo%2017%20-%2086.722%20-%20Conv&#234;nio%20762_2016%20-%204&#186;%20Trim17.xlsx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RVFFMFS01\share$\Controladoria\Projetos%20Controladoria\Subven&#231;&#245;es\SES\ativas\SES%20-%202017\DRS1%20-%20Anexos\CG%2086.722\3%20-%20Anexo%2017%20-%2086.722%20-%20Conv&#234;nio%20762_2016%20-%204&#186;%20Trim17.xlsx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Temp\Planilhas%20Jacson\Processo%20de%20Distribui&#231;&#227;o%20JUL2007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  <xxl21:relativeUrl r:id="rId3"/>
    </xxl21:alternateUrls>
    <sheetNames>
      <sheetName val="Extrato "/>
      <sheetName val="Conciliação"/>
      <sheetName val="Composição"/>
      <sheetName val="Pré Prestação "/>
      <sheetName val="TED"/>
      <sheetName val="CAPA"/>
      <sheetName val="ORDEM BANCÁRIA"/>
      <sheetName val="FLUXO DE CAIXA"/>
      <sheetName val="COMPOSIÇÃO DAS DESPESAS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relativeUrl r:id="rId2"/>
    </xxl21:alternateUrls>
    <sheetNames>
      <sheetName val="Inicio"/>
      <sheetName val="Repasses"/>
      <sheetName val="Receitas"/>
      <sheetName val="DespMes "/>
      <sheetName val="DespExeAnterior"/>
      <sheetName val="DespProvisionadas"/>
      <sheetName val="RecProprios"/>
      <sheetName val="CkListMensal"/>
      <sheetName val="Anexo 17"/>
      <sheetName val="Outras Receitas"/>
      <sheetName val="CkListFinal Entidades"/>
      <sheetName val="CkListFinal Prefeituras"/>
      <sheetName val="Parecer Conclusivo"/>
      <sheetName val="Plano de Trabalho"/>
      <sheetName val="Tabelas"/>
      <sheetName val="3 - Anexo 17 - 86"/>
    </sheetNames>
    <sheetDataSet>
      <sheetData sheetId="0">
        <row r="1">
          <cell r="B1" t="str">
            <v>SECRETARIA DE ESTADO DA SAÚDE</v>
          </cell>
        </row>
      </sheetData>
      <sheetData sheetId="1" refreshError="1"/>
      <sheetData sheetId="2" refreshError="1"/>
      <sheetData sheetId="3"/>
      <sheetData sheetId="4" refreshError="1"/>
      <sheetData sheetId="5" refreshError="1"/>
      <sheetData sheetId="6">
        <row r="1">
          <cell r="E1">
            <v>0</v>
          </cell>
        </row>
        <row r="2">
          <cell r="E2">
            <v>0</v>
          </cell>
        </row>
        <row r="3">
          <cell r="E3">
            <v>0</v>
          </cell>
        </row>
        <row r="4">
          <cell r="E4">
            <v>0</v>
          </cell>
        </row>
        <row r="5">
          <cell r="E5">
            <v>0</v>
          </cell>
        </row>
        <row r="6">
          <cell r="E6">
            <v>0</v>
          </cell>
        </row>
        <row r="7">
          <cell r="E7">
            <v>0</v>
          </cell>
        </row>
        <row r="8">
          <cell r="E8">
            <v>0</v>
          </cell>
        </row>
        <row r="9">
          <cell r="E9" t="str">
            <v>Valor R$</v>
          </cell>
        </row>
        <row r="10">
          <cell r="E10">
            <v>0</v>
          </cell>
        </row>
        <row r="11">
          <cell r="E11">
            <v>0</v>
          </cell>
        </row>
        <row r="12">
          <cell r="E12">
            <v>0</v>
          </cell>
        </row>
        <row r="13">
          <cell r="E13">
            <v>0</v>
          </cell>
        </row>
        <row r="14">
          <cell r="E14">
            <v>0</v>
          </cell>
        </row>
        <row r="15">
          <cell r="E15">
            <v>0</v>
          </cell>
        </row>
        <row r="16">
          <cell r="E16">
            <v>0</v>
          </cell>
        </row>
        <row r="17">
          <cell r="E17">
            <v>0</v>
          </cell>
        </row>
        <row r="18">
          <cell r="E18">
            <v>0</v>
          </cell>
        </row>
        <row r="19">
          <cell r="E19">
            <v>0</v>
          </cell>
        </row>
        <row r="20">
          <cell r="E20">
            <v>0</v>
          </cell>
        </row>
        <row r="21">
          <cell r="E21">
            <v>0</v>
          </cell>
        </row>
        <row r="22">
          <cell r="E22">
            <v>0</v>
          </cell>
        </row>
        <row r="23">
          <cell r="E23">
            <v>0</v>
          </cell>
        </row>
        <row r="24">
          <cell r="E24">
            <v>0</v>
          </cell>
        </row>
        <row r="25">
          <cell r="E25">
            <v>0</v>
          </cell>
        </row>
        <row r="26">
          <cell r="E26">
            <v>0</v>
          </cell>
        </row>
        <row r="27">
          <cell r="E27">
            <v>0</v>
          </cell>
        </row>
        <row r="28">
          <cell r="E28">
            <v>0</v>
          </cell>
        </row>
        <row r="29">
          <cell r="E29">
            <v>0</v>
          </cell>
        </row>
        <row r="30">
          <cell r="E30">
            <v>0</v>
          </cell>
        </row>
        <row r="31">
          <cell r="E31">
            <v>0</v>
          </cell>
        </row>
        <row r="32">
          <cell r="E32">
            <v>0</v>
          </cell>
        </row>
        <row r="33">
          <cell r="E33">
            <v>0</v>
          </cell>
        </row>
        <row r="34">
          <cell r="E34">
            <v>0</v>
          </cell>
        </row>
        <row r="35">
          <cell r="E35">
            <v>0</v>
          </cell>
        </row>
        <row r="36">
          <cell r="E36">
            <v>0</v>
          </cell>
        </row>
        <row r="37">
          <cell r="E37">
            <v>0</v>
          </cell>
        </row>
        <row r="38">
          <cell r="E38">
            <v>0</v>
          </cell>
        </row>
        <row r="39">
          <cell r="E39">
            <v>0</v>
          </cell>
        </row>
        <row r="40">
          <cell r="E40">
            <v>0</v>
          </cell>
        </row>
        <row r="41">
          <cell r="E41">
            <v>0</v>
          </cell>
        </row>
        <row r="42">
          <cell r="E42">
            <v>0</v>
          </cell>
        </row>
        <row r="43">
          <cell r="E43">
            <v>0</v>
          </cell>
        </row>
        <row r="44">
          <cell r="E44">
            <v>0</v>
          </cell>
        </row>
        <row r="45">
          <cell r="E45">
            <v>0</v>
          </cell>
        </row>
        <row r="46">
          <cell r="E46">
            <v>0</v>
          </cell>
        </row>
        <row r="47">
          <cell r="E47">
            <v>0</v>
          </cell>
        </row>
        <row r="48">
          <cell r="E48">
            <v>0</v>
          </cell>
        </row>
        <row r="49">
          <cell r="E49">
            <v>0</v>
          </cell>
        </row>
        <row r="50">
          <cell r="E50">
            <v>0</v>
          </cell>
        </row>
        <row r="51">
          <cell r="E51">
            <v>0</v>
          </cell>
        </row>
        <row r="52">
          <cell r="E52">
            <v>0</v>
          </cell>
        </row>
        <row r="53">
          <cell r="E53">
            <v>0</v>
          </cell>
        </row>
        <row r="54">
          <cell r="E54">
            <v>0</v>
          </cell>
        </row>
        <row r="55">
          <cell r="E55">
            <v>0</v>
          </cell>
        </row>
        <row r="56">
          <cell r="E56">
            <v>0</v>
          </cell>
        </row>
        <row r="57">
          <cell r="E57">
            <v>0</v>
          </cell>
        </row>
        <row r="58">
          <cell r="E58">
            <v>0</v>
          </cell>
        </row>
        <row r="59">
          <cell r="E59">
            <v>0</v>
          </cell>
        </row>
        <row r="60">
          <cell r="E60">
            <v>0</v>
          </cell>
        </row>
        <row r="61">
          <cell r="E61">
            <v>0</v>
          </cell>
        </row>
        <row r="62">
          <cell r="E62">
            <v>0</v>
          </cell>
        </row>
        <row r="63">
          <cell r="E63">
            <v>0</v>
          </cell>
        </row>
        <row r="64">
          <cell r="E64">
            <v>0</v>
          </cell>
        </row>
        <row r="65">
          <cell r="E65">
            <v>0</v>
          </cell>
        </row>
        <row r="66">
          <cell r="E66">
            <v>0</v>
          </cell>
        </row>
        <row r="67">
          <cell r="E67">
            <v>0</v>
          </cell>
        </row>
        <row r="68">
          <cell r="E68">
            <v>0</v>
          </cell>
        </row>
        <row r="69">
          <cell r="E69">
            <v>0</v>
          </cell>
        </row>
        <row r="70">
          <cell r="E70">
            <v>0</v>
          </cell>
        </row>
        <row r="71">
          <cell r="E71">
            <v>0</v>
          </cell>
        </row>
        <row r="72">
          <cell r="E72">
            <v>0</v>
          </cell>
        </row>
        <row r="73">
          <cell r="E73">
            <v>0</v>
          </cell>
        </row>
        <row r="74">
          <cell r="E74">
            <v>0</v>
          </cell>
        </row>
        <row r="75">
          <cell r="E75">
            <v>0</v>
          </cell>
        </row>
        <row r="76">
          <cell r="E76">
            <v>0</v>
          </cell>
        </row>
        <row r="77">
          <cell r="E77">
            <v>0</v>
          </cell>
        </row>
        <row r="78">
          <cell r="E78">
            <v>0</v>
          </cell>
        </row>
        <row r="79">
          <cell r="E79">
            <v>0</v>
          </cell>
        </row>
        <row r="80">
          <cell r="E80">
            <v>0</v>
          </cell>
        </row>
        <row r="81">
          <cell r="E81">
            <v>0</v>
          </cell>
        </row>
        <row r="82">
          <cell r="E82">
            <v>0</v>
          </cell>
        </row>
        <row r="83">
          <cell r="E83">
            <v>0</v>
          </cell>
        </row>
        <row r="84">
          <cell r="E84">
            <v>0</v>
          </cell>
        </row>
        <row r="85">
          <cell r="E85">
            <v>0</v>
          </cell>
        </row>
        <row r="86">
          <cell r="E86">
            <v>0</v>
          </cell>
        </row>
        <row r="87">
          <cell r="E87">
            <v>0</v>
          </cell>
        </row>
        <row r="88">
          <cell r="E88">
            <v>0</v>
          </cell>
        </row>
        <row r="89">
          <cell r="E89">
            <v>0</v>
          </cell>
        </row>
        <row r="90">
          <cell r="E90">
            <v>0</v>
          </cell>
        </row>
        <row r="91">
          <cell r="E91">
            <v>0</v>
          </cell>
        </row>
        <row r="92">
          <cell r="E92">
            <v>0</v>
          </cell>
        </row>
        <row r="93">
          <cell r="E93">
            <v>0</v>
          </cell>
        </row>
        <row r="94">
          <cell r="E94">
            <v>0</v>
          </cell>
        </row>
        <row r="95">
          <cell r="E95">
            <v>0</v>
          </cell>
        </row>
        <row r="96">
          <cell r="E96">
            <v>0</v>
          </cell>
        </row>
        <row r="97">
          <cell r="E97">
            <v>0</v>
          </cell>
        </row>
        <row r="98">
          <cell r="E98">
            <v>0</v>
          </cell>
        </row>
        <row r="99">
          <cell r="E99">
            <v>0</v>
          </cell>
        </row>
        <row r="100">
          <cell r="E100">
            <v>0</v>
          </cell>
        </row>
        <row r="101">
          <cell r="E101">
            <v>0</v>
          </cell>
        </row>
        <row r="102">
          <cell r="E102">
            <v>0</v>
          </cell>
        </row>
        <row r="103">
          <cell r="E103">
            <v>0</v>
          </cell>
        </row>
        <row r="104">
          <cell r="E104">
            <v>0</v>
          </cell>
        </row>
        <row r="105">
          <cell r="E105">
            <v>0</v>
          </cell>
        </row>
        <row r="106">
          <cell r="E106">
            <v>0</v>
          </cell>
        </row>
        <row r="107">
          <cell r="E107">
            <v>0</v>
          </cell>
        </row>
        <row r="108">
          <cell r="E108">
            <v>0</v>
          </cell>
        </row>
        <row r="109">
          <cell r="E109">
            <v>0</v>
          </cell>
        </row>
        <row r="110">
          <cell r="E110">
            <v>0</v>
          </cell>
        </row>
        <row r="111">
          <cell r="E111">
            <v>0</v>
          </cell>
        </row>
        <row r="112">
          <cell r="E112">
            <v>0</v>
          </cell>
        </row>
        <row r="113">
          <cell r="E113">
            <v>0</v>
          </cell>
        </row>
        <row r="114">
          <cell r="E114">
            <v>0</v>
          </cell>
        </row>
        <row r="115">
          <cell r="E115">
            <v>0</v>
          </cell>
        </row>
        <row r="116">
          <cell r="E116">
            <v>0</v>
          </cell>
        </row>
        <row r="117">
          <cell r="E117">
            <v>0</v>
          </cell>
        </row>
        <row r="118">
          <cell r="E118">
            <v>0</v>
          </cell>
        </row>
        <row r="119">
          <cell r="E119">
            <v>0</v>
          </cell>
        </row>
        <row r="120">
          <cell r="E120">
            <v>0</v>
          </cell>
        </row>
        <row r="121">
          <cell r="E121">
            <v>0</v>
          </cell>
        </row>
        <row r="122">
          <cell r="E122">
            <v>0</v>
          </cell>
        </row>
        <row r="123">
          <cell r="E123">
            <v>0</v>
          </cell>
        </row>
        <row r="124">
          <cell r="E124">
            <v>0</v>
          </cell>
        </row>
        <row r="125">
          <cell r="E125">
            <v>0</v>
          </cell>
        </row>
        <row r="126">
          <cell r="E126">
            <v>0</v>
          </cell>
        </row>
        <row r="127">
          <cell r="E127">
            <v>0</v>
          </cell>
        </row>
        <row r="128">
          <cell r="E128">
            <v>0</v>
          </cell>
        </row>
        <row r="129">
          <cell r="E129">
            <v>0</v>
          </cell>
        </row>
        <row r="130">
          <cell r="E130">
            <v>0</v>
          </cell>
        </row>
        <row r="131">
          <cell r="E131">
            <v>0</v>
          </cell>
        </row>
        <row r="132">
          <cell r="E132">
            <v>0</v>
          </cell>
        </row>
        <row r="133">
          <cell r="E133">
            <v>0</v>
          </cell>
        </row>
        <row r="134">
          <cell r="E134">
            <v>0</v>
          </cell>
        </row>
        <row r="135">
          <cell r="E135">
            <v>0</v>
          </cell>
        </row>
        <row r="136">
          <cell r="E136">
            <v>0</v>
          </cell>
        </row>
        <row r="137">
          <cell r="E137">
            <v>0</v>
          </cell>
        </row>
        <row r="138">
          <cell r="E138">
            <v>0</v>
          </cell>
        </row>
        <row r="139">
          <cell r="E139">
            <v>0</v>
          </cell>
        </row>
        <row r="140">
          <cell r="E140">
            <v>0</v>
          </cell>
        </row>
        <row r="141">
          <cell r="E141">
            <v>0</v>
          </cell>
        </row>
        <row r="142">
          <cell r="E142">
            <v>0</v>
          </cell>
        </row>
        <row r="143">
          <cell r="E143">
            <v>0</v>
          </cell>
        </row>
        <row r="144">
          <cell r="E144">
            <v>0</v>
          </cell>
        </row>
        <row r="145">
          <cell r="E145">
            <v>0</v>
          </cell>
        </row>
        <row r="146">
          <cell r="E146">
            <v>0</v>
          </cell>
        </row>
        <row r="147">
          <cell r="E147">
            <v>0</v>
          </cell>
        </row>
        <row r="148">
          <cell r="E148">
            <v>0</v>
          </cell>
        </row>
        <row r="149">
          <cell r="E149">
            <v>0</v>
          </cell>
        </row>
        <row r="150">
          <cell r="E150">
            <v>0</v>
          </cell>
        </row>
        <row r="151">
          <cell r="E151">
            <v>0</v>
          </cell>
        </row>
        <row r="152">
          <cell r="E152">
            <v>0</v>
          </cell>
        </row>
        <row r="153">
          <cell r="E153">
            <v>0</v>
          </cell>
        </row>
        <row r="154">
          <cell r="E154">
            <v>0</v>
          </cell>
        </row>
        <row r="155">
          <cell r="E155">
            <v>0</v>
          </cell>
        </row>
      </sheetData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>
        <row r="1">
          <cell r="A1" t="str">
            <v>33.40.30</v>
          </cell>
          <cell r="D1" t="str">
            <v>Tesouro</v>
          </cell>
          <cell r="E1" t="str">
            <v>09.01.12</v>
          </cell>
          <cell r="F1" t="str">
            <v>12.298 de 08/03/2006 decreto no. 50.589 de 16/03/2006</v>
          </cell>
        </row>
        <row r="2">
          <cell r="A2" t="str">
            <v>33.40.39</v>
          </cell>
          <cell r="D2" t="str">
            <v>Fundes</v>
          </cell>
          <cell r="E2" t="str">
            <v>09.01.91</v>
          </cell>
          <cell r="F2" t="str">
            <v>12.549 de 02/03/2007 decreto no. 51.636 de 09/03/2007</v>
          </cell>
        </row>
        <row r="3">
          <cell r="A3" t="str">
            <v>33.50.43</v>
          </cell>
          <cell r="E3" t="str">
            <v>09.01.96</v>
          </cell>
          <cell r="F3" t="str">
            <v>12.788 de 27/12/2007 decreto no. 52.610 de 04/01/2008</v>
          </cell>
        </row>
        <row r="4">
          <cell r="A4" t="str">
            <v>44.40.51</v>
          </cell>
          <cell r="F4" t="str">
            <v>13.289 de 22/12/2008 decreto no. 53.938 de 06/01/2009</v>
          </cell>
        </row>
        <row r="5">
          <cell r="A5" t="str">
            <v>44.40.52</v>
          </cell>
          <cell r="F5" t="str">
            <v>13.916 de 22/12/2009 decreto no. 55.312 de 05/01/2010</v>
          </cell>
        </row>
        <row r="6">
          <cell r="A6" t="str">
            <v>44.50.42</v>
          </cell>
          <cell r="F6" t="str">
            <v>14.309 de 27/12/2010 decreto no. 56.644 de 03/01/2011</v>
          </cell>
        </row>
        <row r="7">
          <cell r="F7" t="str">
            <v>14.675 de 28/12/2011 decreto no. 57.733 de 10/01/2012</v>
          </cell>
        </row>
        <row r="8">
          <cell r="F8" t="str">
            <v>14.925 de 28/12/2012 decreto no. 58.841 de 11/01/2013</v>
          </cell>
        </row>
        <row r="9">
          <cell r="F9" t="str">
            <v>15.265 de 26/12/2013 decreto no. 60.066 de 15/01/2014</v>
          </cell>
        </row>
        <row r="10">
          <cell r="F10" t="str">
            <v>15.646 de 23/12/2014 decreto no. 61.061 de 16/01/2015</v>
          </cell>
        </row>
        <row r="11">
          <cell r="F11" t="str">
            <v>16.083 de 28/12/2015 decreto no. 61.802 de 14/01/2016</v>
          </cell>
        </row>
        <row r="12">
          <cell r="F12" t="str">
            <v>16.347 de 29/12/2016 decreto no. 62.413 de 06/01/2017</v>
          </cell>
        </row>
      </sheetData>
      <sheetData sheetId="15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Inicio"/>
      <sheetName val="Repasses"/>
      <sheetName val="Receitas"/>
      <sheetName val="DespMes "/>
      <sheetName val="DespExeAnterior"/>
      <sheetName val="DespProvisionadas"/>
      <sheetName val="RecProprios"/>
      <sheetName val="CkListMensal"/>
      <sheetName val="Anexo 17"/>
      <sheetName val="Outras Receitas"/>
      <sheetName val="CkListFinal Entidades"/>
      <sheetName val="CkListFinal Prefeituras"/>
      <sheetName val="Parecer Conclusivo"/>
      <sheetName val="Plano de Trabalho"/>
      <sheetName val="Tabelas"/>
      <sheetName val="3 - Anexo 17 - 86"/>
    </sheetNames>
    <sheetDataSet>
      <sheetData sheetId="0">
        <row r="1">
          <cell r="B1" t="str">
            <v>SECRETARIA DE ESTADO DA SAÚDE</v>
          </cell>
        </row>
      </sheetData>
      <sheetData sheetId="1" refreshError="1"/>
      <sheetData sheetId="2" refreshError="1"/>
      <sheetData sheetId="3"/>
      <sheetData sheetId="4" refreshError="1"/>
      <sheetData sheetId="5" refreshError="1"/>
      <sheetData sheetId="6">
        <row r="1">
          <cell r="E1"/>
        </row>
        <row r="2">
          <cell r="E2"/>
        </row>
        <row r="3">
          <cell r="E3"/>
        </row>
        <row r="4">
          <cell r="E4"/>
        </row>
        <row r="5">
          <cell r="E5"/>
        </row>
        <row r="6">
          <cell r="E6"/>
        </row>
        <row r="7">
          <cell r="E7"/>
        </row>
        <row r="8">
          <cell r="E8"/>
        </row>
        <row r="9">
          <cell r="E9" t="str">
            <v>Valor R$</v>
          </cell>
        </row>
        <row r="10">
          <cell r="E10"/>
        </row>
        <row r="11">
          <cell r="E11"/>
        </row>
        <row r="12">
          <cell r="E12"/>
        </row>
        <row r="13">
          <cell r="E13"/>
        </row>
        <row r="14">
          <cell r="E14"/>
        </row>
        <row r="15">
          <cell r="E15"/>
        </row>
        <row r="16">
          <cell r="E16"/>
        </row>
        <row r="17">
          <cell r="E17"/>
        </row>
        <row r="18">
          <cell r="E18"/>
        </row>
        <row r="19">
          <cell r="E19"/>
        </row>
        <row r="20">
          <cell r="E20"/>
        </row>
        <row r="21">
          <cell r="E21"/>
        </row>
        <row r="22">
          <cell r="E22"/>
        </row>
        <row r="23">
          <cell r="E23"/>
        </row>
        <row r="24">
          <cell r="E24"/>
        </row>
        <row r="25">
          <cell r="E25"/>
        </row>
        <row r="26">
          <cell r="E26"/>
        </row>
        <row r="27">
          <cell r="E27"/>
        </row>
        <row r="28">
          <cell r="E28"/>
        </row>
        <row r="29">
          <cell r="E29"/>
        </row>
        <row r="30">
          <cell r="E30"/>
        </row>
        <row r="31">
          <cell r="E31"/>
        </row>
        <row r="32">
          <cell r="E32"/>
        </row>
        <row r="33">
          <cell r="E33"/>
        </row>
        <row r="34">
          <cell r="E34"/>
        </row>
        <row r="35">
          <cell r="E35"/>
        </row>
        <row r="36">
          <cell r="E36"/>
        </row>
        <row r="37">
          <cell r="E37"/>
        </row>
        <row r="38">
          <cell r="E38"/>
        </row>
        <row r="39">
          <cell r="E39"/>
        </row>
        <row r="40">
          <cell r="E40"/>
        </row>
        <row r="41">
          <cell r="E41"/>
        </row>
        <row r="42">
          <cell r="E42"/>
        </row>
        <row r="43">
          <cell r="E43"/>
        </row>
        <row r="44">
          <cell r="E44"/>
        </row>
        <row r="45">
          <cell r="E45"/>
        </row>
        <row r="46">
          <cell r="E46"/>
        </row>
        <row r="47">
          <cell r="E47"/>
        </row>
        <row r="48">
          <cell r="E48"/>
        </row>
        <row r="49">
          <cell r="E49"/>
        </row>
        <row r="50">
          <cell r="E50"/>
        </row>
        <row r="51">
          <cell r="E51"/>
        </row>
        <row r="52">
          <cell r="E52"/>
        </row>
        <row r="53">
          <cell r="E53"/>
        </row>
        <row r="54">
          <cell r="E54"/>
        </row>
        <row r="55">
          <cell r="E55"/>
        </row>
        <row r="56">
          <cell r="E56"/>
        </row>
        <row r="57">
          <cell r="E57"/>
        </row>
        <row r="58">
          <cell r="E58"/>
        </row>
        <row r="59">
          <cell r="E59"/>
        </row>
        <row r="60">
          <cell r="E60"/>
        </row>
        <row r="61">
          <cell r="E61"/>
        </row>
        <row r="62">
          <cell r="E62"/>
        </row>
        <row r="63">
          <cell r="E63"/>
        </row>
        <row r="64">
          <cell r="E64"/>
        </row>
        <row r="65">
          <cell r="E65"/>
        </row>
        <row r="66">
          <cell r="E66"/>
        </row>
        <row r="67">
          <cell r="E67"/>
        </row>
        <row r="68">
          <cell r="E68"/>
        </row>
        <row r="69">
          <cell r="E69"/>
        </row>
        <row r="70">
          <cell r="E70"/>
        </row>
        <row r="71">
          <cell r="E71"/>
        </row>
        <row r="72">
          <cell r="E72"/>
        </row>
        <row r="73">
          <cell r="E73"/>
        </row>
        <row r="74">
          <cell r="E74"/>
        </row>
        <row r="75">
          <cell r="E75"/>
        </row>
        <row r="76">
          <cell r="E76"/>
        </row>
        <row r="77">
          <cell r="E77"/>
        </row>
        <row r="78">
          <cell r="E78"/>
        </row>
        <row r="79">
          <cell r="E79"/>
        </row>
        <row r="80">
          <cell r="E80"/>
        </row>
        <row r="81">
          <cell r="E81"/>
        </row>
        <row r="82">
          <cell r="E82"/>
        </row>
        <row r="83">
          <cell r="E83"/>
        </row>
        <row r="84">
          <cell r="E84"/>
        </row>
        <row r="85">
          <cell r="E85"/>
        </row>
        <row r="86">
          <cell r="E86"/>
        </row>
        <row r="87">
          <cell r="E87"/>
        </row>
        <row r="88">
          <cell r="E88"/>
        </row>
        <row r="89">
          <cell r="E89"/>
        </row>
        <row r="90">
          <cell r="E90"/>
        </row>
        <row r="91">
          <cell r="E91"/>
        </row>
        <row r="92">
          <cell r="E92"/>
        </row>
        <row r="93">
          <cell r="E93"/>
        </row>
        <row r="94">
          <cell r="E94"/>
        </row>
        <row r="95">
          <cell r="E95"/>
        </row>
        <row r="96">
          <cell r="E96"/>
        </row>
        <row r="97">
          <cell r="E97"/>
        </row>
        <row r="98">
          <cell r="E98"/>
        </row>
        <row r="99">
          <cell r="E99"/>
        </row>
        <row r="100">
          <cell r="E100"/>
        </row>
        <row r="101">
          <cell r="E101"/>
        </row>
        <row r="102">
          <cell r="E102"/>
        </row>
        <row r="103">
          <cell r="E103"/>
        </row>
        <row r="104">
          <cell r="E104"/>
        </row>
        <row r="105">
          <cell r="E105"/>
        </row>
        <row r="106">
          <cell r="E106"/>
        </row>
        <row r="107">
          <cell r="E107"/>
        </row>
        <row r="108">
          <cell r="E108"/>
        </row>
        <row r="109">
          <cell r="E109"/>
        </row>
        <row r="110">
          <cell r="E110"/>
        </row>
        <row r="111">
          <cell r="E111"/>
        </row>
        <row r="112">
          <cell r="E112"/>
        </row>
        <row r="113">
          <cell r="E113"/>
        </row>
        <row r="114">
          <cell r="E114"/>
        </row>
        <row r="115">
          <cell r="E115"/>
        </row>
        <row r="116">
          <cell r="E116"/>
        </row>
        <row r="117">
          <cell r="E117"/>
        </row>
        <row r="118">
          <cell r="E118"/>
        </row>
        <row r="119">
          <cell r="E119"/>
        </row>
        <row r="120">
          <cell r="E120"/>
        </row>
        <row r="121">
          <cell r="E121"/>
        </row>
        <row r="122">
          <cell r="E122"/>
        </row>
        <row r="123">
          <cell r="E123"/>
        </row>
        <row r="124">
          <cell r="E124"/>
        </row>
        <row r="125">
          <cell r="E125"/>
        </row>
        <row r="126">
          <cell r="E126"/>
        </row>
        <row r="127">
          <cell r="E127"/>
        </row>
        <row r="128">
          <cell r="E128"/>
        </row>
        <row r="129">
          <cell r="E129"/>
        </row>
        <row r="130">
          <cell r="E130"/>
        </row>
        <row r="131">
          <cell r="E131"/>
        </row>
        <row r="132">
          <cell r="E132"/>
        </row>
        <row r="133">
          <cell r="E133"/>
        </row>
        <row r="134">
          <cell r="E134"/>
        </row>
        <row r="135">
          <cell r="E135"/>
        </row>
        <row r="136">
          <cell r="E136"/>
        </row>
        <row r="137">
          <cell r="E137"/>
        </row>
        <row r="138">
          <cell r="E138"/>
        </row>
        <row r="139">
          <cell r="E139"/>
        </row>
        <row r="140">
          <cell r="E140"/>
        </row>
        <row r="141">
          <cell r="E141"/>
        </row>
        <row r="142">
          <cell r="E142"/>
        </row>
        <row r="143">
          <cell r="E143"/>
        </row>
        <row r="144">
          <cell r="E144"/>
        </row>
        <row r="145">
          <cell r="E145"/>
        </row>
        <row r="146">
          <cell r="E146"/>
        </row>
        <row r="147">
          <cell r="E147"/>
        </row>
        <row r="148">
          <cell r="E148"/>
        </row>
        <row r="149">
          <cell r="E149"/>
        </row>
        <row r="150">
          <cell r="E150"/>
        </row>
        <row r="151">
          <cell r="E151"/>
        </row>
        <row r="152">
          <cell r="E152"/>
        </row>
        <row r="153">
          <cell r="E153"/>
        </row>
        <row r="154">
          <cell r="E154"/>
        </row>
        <row r="155">
          <cell r="E155"/>
        </row>
      </sheetData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>
        <row r="1">
          <cell r="A1" t="str">
            <v>33.40.30</v>
          </cell>
          <cell r="D1" t="str">
            <v>Tesouro</v>
          </cell>
          <cell r="E1" t="str">
            <v>09.01.12</v>
          </cell>
          <cell r="F1" t="str">
            <v>12.298 de 08/03/2006 decreto no. 50.589 de 16/03/2006</v>
          </cell>
        </row>
        <row r="2">
          <cell r="A2" t="str">
            <v>33.40.39</v>
          </cell>
          <cell r="D2" t="str">
            <v>Fundes</v>
          </cell>
          <cell r="E2" t="str">
            <v>09.01.91</v>
          </cell>
          <cell r="F2" t="str">
            <v>12.549 de 02/03/2007 decreto no. 51.636 de 09/03/2007</v>
          </cell>
        </row>
        <row r="3">
          <cell r="A3" t="str">
            <v>33.50.43</v>
          </cell>
          <cell r="E3" t="str">
            <v>09.01.96</v>
          </cell>
          <cell r="F3" t="str">
            <v>12.788 de 27/12/2007 decreto no. 52.610 de 04/01/2008</v>
          </cell>
        </row>
        <row r="4">
          <cell r="A4" t="str">
            <v>44.40.51</v>
          </cell>
          <cell r="F4" t="str">
            <v>13.289 de 22/12/2008 decreto no. 53.938 de 06/01/2009</v>
          </cell>
        </row>
        <row r="5">
          <cell r="A5" t="str">
            <v>44.40.52</v>
          </cell>
          <cell r="F5" t="str">
            <v>13.916 de 22/12/2009 decreto no. 55.312 de 05/01/2010</v>
          </cell>
        </row>
        <row r="6">
          <cell r="A6" t="str">
            <v>44.50.42</v>
          </cell>
          <cell r="F6" t="str">
            <v>14.309 de 27/12/2010 decreto no. 56.644 de 03/01/2011</v>
          </cell>
        </row>
        <row r="7">
          <cell r="F7" t="str">
            <v>14.675 de 28/12/2011 decreto no. 57.733 de 10/01/2012</v>
          </cell>
        </row>
        <row r="8">
          <cell r="F8" t="str">
            <v>14.925 de 28/12/2012 decreto no. 58.841 de 11/01/2013</v>
          </cell>
        </row>
        <row r="9">
          <cell r="F9" t="str">
            <v>15.265 de 26/12/2013 decreto no. 60.066 de 15/01/2014</v>
          </cell>
        </row>
        <row r="10">
          <cell r="F10" t="str">
            <v>15.646 de 23/12/2014 decreto no. 61.061 de 16/01/2015</v>
          </cell>
        </row>
        <row r="11">
          <cell r="F11" t="str">
            <v>16.083 de 28/12/2015 decreto no. 61.802 de 14/01/2016</v>
          </cell>
        </row>
        <row r="12">
          <cell r="F12" t="str">
            <v>16.347 de 29/12/2016 decreto no. 62.413 de 06/01/2017</v>
          </cell>
        </row>
      </sheetData>
      <sheetData sheetId="15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Plan1"/>
      <sheetName val="Plan2"/>
      <sheetName val="Plan3"/>
      <sheetName val="Verbas"/>
      <sheetName val="Descontos"/>
      <sheetName val="Instituto"/>
      <sheetName val="CG"/>
      <sheetName val="TITULOS"/>
      <sheetName val="Tabelas"/>
    </sheetNames>
    <sheetDataSet>
      <sheetData sheetId="0" refreshError="1">
        <row r="5">
          <cell r="A5">
            <v>189912</v>
          </cell>
          <cell r="B5" t="str">
            <v>FOFITO</v>
          </cell>
          <cell r="D5">
            <v>61000</v>
          </cell>
          <cell r="E5" t="str">
            <v>61000-Audiol. Clín. Centro Doc. Pesq. Fonoaud. - F</v>
          </cell>
          <cell r="J5">
            <v>505.47</v>
          </cell>
        </row>
        <row r="6">
          <cell r="A6">
            <v>189912</v>
          </cell>
          <cell r="B6" t="str">
            <v>HAC</v>
          </cell>
          <cell r="D6">
            <v>94250</v>
          </cell>
          <cell r="E6" t="str">
            <v xml:space="preserve">94250-Hospital Auxiliar de Cotoxó - SUS           </v>
          </cell>
          <cell r="J6">
            <v>3.63</v>
          </cell>
        </row>
        <row r="7">
          <cell r="A7">
            <v>189912</v>
          </cell>
          <cell r="B7" t="str">
            <v>HAC</v>
          </cell>
          <cell r="D7">
            <v>94250</v>
          </cell>
          <cell r="E7" t="str">
            <v xml:space="preserve">94250-Hospital Auxiliar de Cotoxó - SUS           </v>
          </cell>
          <cell r="J7">
            <v>6.24</v>
          </cell>
        </row>
        <row r="8">
          <cell r="D8">
            <v>94250</v>
          </cell>
          <cell r="E8" t="str">
            <v xml:space="preserve">94250-Hospital Auxiliar de Cotoxó - SUS           </v>
          </cell>
          <cell r="J8">
            <v>7426.12</v>
          </cell>
        </row>
        <row r="9">
          <cell r="D9">
            <v>94375</v>
          </cell>
          <cell r="E9" t="str">
            <v xml:space="preserve">94375 - OPM - ORTÉSE, PRÓTESE E MAT ESPECIAIS     </v>
          </cell>
          <cell r="J9">
            <v>0.04</v>
          </cell>
        </row>
        <row r="10">
          <cell r="D10">
            <v>94375</v>
          </cell>
          <cell r="E10" t="str">
            <v xml:space="preserve">94375 - OPM - ORTÉSE, PRÓTESE E MAT ESPECIAIS     </v>
          </cell>
          <cell r="J10">
            <v>0.75</v>
          </cell>
        </row>
        <row r="11">
          <cell r="J11">
            <v>1.07</v>
          </cell>
        </row>
        <row r="12">
          <cell r="J12">
            <v>1.33</v>
          </cell>
        </row>
        <row r="13">
          <cell r="J13">
            <v>0.51</v>
          </cell>
        </row>
        <row r="14">
          <cell r="J14">
            <v>1.04</v>
          </cell>
        </row>
        <row r="15">
          <cell r="J15">
            <v>4.74</v>
          </cell>
        </row>
        <row r="16">
          <cell r="J16">
            <v>5.1100000000000003</v>
          </cell>
        </row>
        <row r="17">
          <cell r="J17">
            <v>7.81</v>
          </cell>
        </row>
        <row r="18">
          <cell r="J18">
            <v>13.25</v>
          </cell>
        </row>
        <row r="19">
          <cell r="J19">
            <v>15.49</v>
          </cell>
        </row>
        <row r="20">
          <cell r="J20">
            <v>20.94</v>
          </cell>
        </row>
        <row r="21">
          <cell r="J21">
            <v>21.44</v>
          </cell>
        </row>
        <row r="22">
          <cell r="J22">
            <v>25.39</v>
          </cell>
        </row>
        <row r="23">
          <cell r="J23">
            <v>28.47</v>
          </cell>
        </row>
        <row r="24">
          <cell r="J24">
            <v>30.43</v>
          </cell>
        </row>
        <row r="25">
          <cell r="J25">
            <v>31.12</v>
          </cell>
        </row>
        <row r="26">
          <cell r="J26">
            <v>3629.11</v>
          </cell>
        </row>
        <row r="27">
          <cell r="J27">
            <v>52.63</v>
          </cell>
        </row>
        <row r="28">
          <cell r="J28">
            <v>63.11</v>
          </cell>
        </row>
        <row r="29">
          <cell r="J29">
            <v>63.46</v>
          </cell>
        </row>
        <row r="30">
          <cell r="J30">
            <v>66.36</v>
          </cell>
        </row>
        <row r="31">
          <cell r="J31">
            <v>70.91</v>
          </cell>
        </row>
        <row r="32">
          <cell r="J32">
            <v>21.46</v>
          </cell>
        </row>
        <row r="33">
          <cell r="J33">
            <v>98.87</v>
          </cell>
        </row>
        <row r="34">
          <cell r="J34">
            <v>111.82</v>
          </cell>
        </row>
        <row r="35">
          <cell r="J35">
            <v>136.51</v>
          </cell>
        </row>
        <row r="36">
          <cell r="J36">
            <v>146.75</v>
          </cell>
        </row>
        <row r="37">
          <cell r="J37">
            <v>299.60000000000002</v>
          </cell>
        </row>
        <row r="38">
          <cell r="J38">
            <v>234.78</v>
          </cell>
        </row>
        <row r="39">
          <cell r="J39">
            <v>683.65</v>
          </cell>
        </row>
        <row r="40">
          <cell r="J40">
            <v>275.5</v>
          </cell>
        </row>
        <row r="41">
          <cell r="J41">
            <v>439.16</v>
          </cell>
        </row>
        <row r="42">
          <cell r="J42">
            <v>1323.81</v>
          </cell>
        </row>
        <row r="43">
          <cell r="J43">
            <v>514.92999999999995</v>
          </cell>
        </row>
        <row r="44">
          <cell r="J44">
            <v>463.13</v>
          </cell>
        </row>
        <row r="45">
          <cell r="J45">
            <v>556.07000000000005</v>
          </cell>
        </row>
        <row r="46">
          <cell r="J46">
            <v>579.91999999999996</v>
          </cell>
        </row>
        <row r="47">
          <cell r="J47">
            <v>1385.92</v>
          </cell>
        </row>
        <row r="48">
          <cell r="J48">
            <v>1327.9</v>
          </cell>
        </row>
        <row r="49">
          <cell r="J49">
            <v>2128.4699999999998</v>
          </cell>
        </row>
        <row r="50">
          <cell r="J50">
            <v>1615.28</v>
          </cell>
        </row>
        <row r="51">
          <cell r="J51">
            <v>1846.43</v>
          </cell>
        </row>
        <row r="52">
          <cell r="J52">
            <v>2791.1</v>
          </cell>
        </row>
        <row r="53">
          <cell r="J53">
            <v>2817.09</v>
          </cell>
        </row>
        <row r="54">
          <cell r="J54">
            <v>2924.37</v>
          </cell>
        </row>
        <row r="55">
          <cell r="J55">
            <v>3603.58</v>
          </cell>
        </row>
        <row r="56">
          <cell r="J56">
            <v>3314.25</v>
          </cell>
        </row>
        <row r="57">
          <cell r="J57">
            <v>3948.68</v>
          </cell>
        </row>
        <row r="58">
          <cell r="J58">
            <v>4535.1400000000003</v>
          </cell>
        </row>
        <row r="59">
          <cell r="J59">
            <v>4567.3</v>
          </cell>
        </row>
        <row r="60">
          <cell r="J60">
            <v>4888.6499999999996</v>
          </cell>
        </row>
        <row r="61">
          <cell r="J61">
            <v>5165.1000000000004</v>
          </cell>
        </row>
        <row r="62">
          <cell r="J62">
            <v>4529.95</v>
          </cell>
        </row>
        <row r="63">
          <cell r="J63">
            <v>4967.13</v>
          </cell>
        </row>
        <row r="64">
          <cell r="J64">
            <v>18881.7</v>
          </cell>
        </row>
        <row r="65">
          <cell r="J65">
            <v>5697.87</v>
          </cell>
        </row>
        <row r="66">
          <cell r="J66">
            <v>4674.16</v>
          </cell>
        </row>
        <row r="67">
          <cell r="J67">
            <v>8317.42</v>
          </cell>
        </row>
        <row r="68">
          <cell r="J68">
            <v>8824.01</v>
          </cell>
        </row>
        <row r="69">
          <cell r="J69">
            <v>8160.84</v>
          </cell>
        </row>
        <row r="70">
          <cell r="J70">
            <v>8583.31</v>
          </cell>
        </row>
        <row r="71">
          <cell r="J71">
            <v>7758.27</v>
          </cell>
        </row>
        <row r="72">
          <cell r="J72">
            <v>10601.92</v>
          </cell>
        </row>
        <row r="73">
          <cell r="J73">
            <v>11205.67</v>
          </cell>
        </row>
        <row r="74">
          <cell r="J74">
            <v>11906.81</v>
          </cell>
        </row>
        <row r="75">
          <cell r="J75">
            <v>11589.11</v>
          </cell>
        </row>
        <row r="76">
          <cell r="J76">
            <v>11888.49</v>
          </cell>
        </row>
        <row r="77">
          <cell r="J77">
            <v>13001.77</v>
          </cell>
        </row>
        <row r="78">
          <cell r="J78">
            <v>14375.21</v>
          </cell>
        </row>
        <row r="79">
          <cell r="J79">
            <v>12417.09</v>
          </cell>
        </row>
        <row r="80">
          <cell r="J80">
            <v>16748.84</v>
          </cell>
        </row>
        <row r="81">
          <cell r="J81">
            <v>14695.39</v>
          </cell>
        </row>
        <row r="82">
          <cell r="J82">
            <v>17950.91</v>
          </cell>
        </row>
        <row r="83">
          <cell r="J83">
            <v>18417.46</v>
          </cell>
        </row>
        <row r="84">
          <cell r="J84">
            <v>17327.47</v>
          </cell>
        </row>
        <row r="85">
          <cell r="J85">
            <v>33501.72</v>
          </cell>
        </row>
        <row r="86">
          <cell r="J86">
            <v>19361.28</v>
          </cell>
        </row>
        <row r="87">
          <cell r="J87">
            <v>25382.76</v>
          </cell>
        </row>
        <row r="88">
          <cell r="J88">
            <v>23581.66</v>
          </cell>
        </row>
        <row r="89">
          <cell r="J89">
            <v>23572.39</v>
          </cell>
        </row>
        <row r="90">
          <cell r="J90">
            <v>30641.88</v>
          </cell>
        </row>
        <row r="91">
          <cell r="J91">
            <v>67033.14</v>
          </cell>
        </row>
        <row r="92">
          <cell r="J92">
            <v>76691.509999999995</v>
          </cell>
        </row>
        <row r="93">
          <cell r="J93">
            <v>101809.44</v>
          </cell>
        </row>
        <row r="94">
          <cell r="J94">
            <v>108571</v>
          </cell>
        </row>
        <row r="95">
          <cell r="J95">
            <v>222949.26</v>
          </cell>
        </row>
        <row r="96">
          <cell r="J96">
            <v>106.04</v>
          </cell>
        </row>
        <row r="97">
          <cell r="J97">
            <v>132.52000000000001</v>
          </cell>
        </row>
        <row r="98">
          <cell r="J98">
            <v>191.49</v>
          </cell>
        </row>
        <row r="99">
          <cell r="J99">
            <v>295.05</v>
          </cell>
        </row>
        <row r="100">
          <cell r="J100">
            <v>45673.4</v>
          </cell>
        </row>
        <row r="101">
          <cell r="J101">
            <v>88509.34</v>
          </cell>
        </row>
        <row r="102">
          <cell r="J102">
            <v>8942.4599999999991</v>
          </cell>
        </row>
        <row r="103">
          <cell r="J103">
            <v>21972.65</v>
          </cell>
        </row>
        <row r="104">
          <cell r="J104">
            <v>269.02</v>
          </cell>
        </row>
        <row r="105">
          <cell r="J105">
            <v>28.72</v>
          </cell>
        </row>
        <row r="106">
          <cell r="J106">
            <v>639.86</v>
          </cell>
        </row>
        <row r="107">
          <cell r="J107">
            <v>1876.69</v>
          </cell>
        </row>
        <row r="108">
          <cell r="J108">
            <v>15561.24</v>
          </cell>
        </row>
        <row r="109">
          <cell r="J109">
            <v>20967.64</v>
          </cell>
        </row>
        <row r="110">
          <cell r="J110">
            <v>98755.8</v>
          </cell>
        </row>
        <row r="111">
          <cell r="J111">
            <v>105015.77</v>
          </cell>
        </row>
        <row r="112">
          <cell r="J112">
            <v>3.18</v>
          </cell>
        </row>
        <row r="113">
          <cell r="J113">
            <v>22267.37</v>
          </cell>
        </row>
        <row r="114">
          <cell r="J114">
            <v>29027.360000000001</v>
          </cell>
        </row>
        <row r="115">
          <cell r="J115">
            <v>77805.81</v>
          </cell>
        </row>
        <row r="116">
          <cell r="J116">
            <v>2.27</v>
          </cell>
        </row>
        <row r="117">
          <cell r="J117">
            <v>18.16</v>
          </cell>
        </row>
        <row r="118">
          <cell r="J118">
            <v>3342.01</v>
          </cell>
        </row>
        <row r="119">
          <cell r="J119">
            <v>3444.14</v>
          </cell>
        </row>
        <row r="120">
          <cell r="J120">
            <v>3858.71</v>
          </cell>
        </row>
        <row r="121">
          <cell r="J121">
            <v>40016.629999999997</v>
          </cell>
        </row>
        <row r="122">
          <cell r="J122">
            <v>75438.740000000005</v>
          </cell>
        </row>
        <row r="123">
          <cell r="J123">
            <v>0.26</v>
          </cell>
        </row>
        <row r="124">
          <cell r="J124">
            <v>0.32</v>
          </cell>
        </row>
        <row r="125">
          <cell r="J125">
            <v>12.22</v>
          </cell>
        </row>
        <row r="126">
          <cell r="J126">
            <v>12.95</v>
          </cell>
        </row>
        <row r="127">
          <cell r="J127">
            <v>28.05</v>
          </cell>
        </row>
        <row r="128">
          <cell r="J128">
            <v>170.31</v>
          </cell>
        </row>
        <row r="129">
          <cell r="J129">
            <v>426.82</v>
          </cell>
        </row>
        <row r="130">
          <cell r="J130">
            <v>601.32000000000005</v>
          </cell>
        </row>
        <row r="131">
          <cell r="J131">
            <v>605.38</v>
          </cell>
        </row>
        <row r="132">
          <cell r="J132">
            <v>700.89</v>
          </cell>
        </row>
        <row r="133">
          <cell r="J133">
            <v>705.9</v>
          </cell>
        </row>
        <row r="134">
          <cell r="J134">
            <v>738.11</v>
          </cell>
        </row>
        <row r="135">
          <cell r="J135">
            <v>1039.3499999999999</v>
          </cell>
        </row>
        <row r="136">
          <cell r="J136">
            <v>1646.65</v>
          </cell>
        </row>
        <row r="137">
          <cell r="J137">
            <v>4476.74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</sheetDataSet>
  </externalBook>
</externalLink>
</file>

<file path=xl/theme/theme1.xml><?xml version="1.0" encoding="utf-8"?>
<a:theme xmlns:a="http://schemas.openxmlformats.org/drawingml/2006/main" name="Tema do Office 2013 -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E250FAE-2CC9-4AD0-BAA4-F9B321803B3C}">
  <dimension ref="A1:M8"/>
  <sheetViews>
    <sheetView showGridLines="0" tabSelected="1" zoomScale="70" zoomScaleNormal="70" workbookViewId="0">
      <selection activeCell="A16" sqref="A16"/>
    </sheetView>
  </sheetViews>
  <sheetFormatPr defaultColWidth="9.140625" defaultRowHeight="24.75" customHeight="1" x14ac:dyDescent="0.25"/>
  <cols>
    <col min="1" max="1" width="55.7109375" style="2" customWidth="1"/>
    <col min="2" max="8" width="9.140625" style="2"/>
    <col min="9" max="9" width="37.140625" style="2" customWidth="1"/>
    <col min="10" max="10" width="0.28515625" style="2" customWidth="1"/>
    <col min="11" max="16384" width="9.140625" style="2"/>
  </cols>
  <sheetData>
    <row r="1" spans="1:13" ht="80.25" customHeigh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</row>
    <row r="2" spans="1:13" ht="51.75" customHeight="1" x14ac:dyDescent="0.25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</row>
    <row r="3" spans="1:13" ht="86.25" customHeight="1" x14ac:dyDescent="0.25">
      <c r="A3" s="3"/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</row>
    <row r="4" spans="1:13" s="4" customFormat="1" ht="30.75" x14ac:dyDescent="0.25">
      <c r="A4" s="3" t="s">
        <v>2</v>
      </c>
      <c r="B4" s="3"/>
      <c r="C4" s="3"/>
      <c r="D4" s="3"/>
      <c r="E4" s="3"/>
      <c r="F4" s="3"/>
      <c r="G4" s="3"/>
      <c r="H4" s="3"/>
      <c r="I4" s="3"/>
      <c r="J4" s="3"/>
      <c r="K4" s="3"/>
      <c r="L4" s="3"/>
      <c r="M4" s="3"/>
    </row>
    <row r="5" spans="1:13" s="4" customFormat="1" ht="30.75" x14ac:dyDescent="0.25">
      <c r="A5" s="3" t="s">
        <v>3</v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</row>
    <row r="6" spans="1:13" s="4" customFormat="1" ht="35.25" customHeight="1" x14ac:dyDescent="0.25">
      <c r="A6" s="5" t="s">
        <v>4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</row>
    <row r="7" spans="1:13" ht="190.5" customHeight="1" x14ac:dyDescent="0.25">
      <c r="A7" s="7" t="s">
        <v>5</v>
      </c>
      <c r="B7" s="7"/>
      <c r="C7" s="7"/>
      <c r="D7" s="7"/>
      <c r="E7" s="7"/>
      <c r="F7" s="7"/>
      <c r="G7" s="7"/>
      <c r="H7" s="7"/>
      <c r="I7" s="7"/>
      <c r="J7" s="7"/>
      <c r="K7" s="7"/>
      <c r="L7" s="7"/>
      <c r="M7" s="7"/>
    </row>
    <row r="8" spans="1:13" ht="9.75" customHeight="1" x14ac:dyDescent="0.25">
      <c r="A8" s="8"/>
      <c r="B8" s="8"/>
      <c r="C8" s="8"/>
      <c r="D8" s="8"/>
      <c r="E8" s="8"/>
      <c r="F8" s="8"/>
      <c r="G8" s="8"/>
      <c r="H8" s="8"/>
      <c r="I8" s="8"/>
      <c r="J8" s="8"/>
      <c r="K8" s="8"/>
      <c r="L8" s="8"/>
      <c r="M8" s="8"/>
    </row>
  </sheetData>
  <mergeCells count="7">
    <mergeCell ref="A8:M8"/>
    <mergeCell ref="A1:M1"/>
    <mergeCell ref="A2:M3"/>
    <mergeCell ref="A4:M4"/>
    <mergeCell ref="A5:M5"/>
    <mergeCell ref="A6:M6"/>
    <mergeCell ref="A7:M7"/>
  </mergeCells>
  <printOptions horizontalCentered="1"/>
  <pageMargins left="0.59055118110236227" right="0.59055118110236227" top="0.98425196850393704" bottom="0.98425196850393704" header="0.31496062992125984" footer="0.31496062992125984"/>
  <pageSetup paperSize="9" scale="70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380CA58-CED6-448D-A25B-B84F6896F3B8}">
  <dimension ref="A7"/>
  <sheetViews>
    <sheetView showGridLines="0" workbookViewId="0">
      <selection activeCell="A16" sqref="A16"/>
    </sheetView>
  </sheetViews>
  <sheetFormatPr defaultColWidth="9.140625" defaultRowHeight="12.75" x14ac:dyDescent="0.2"/>
  <cols>
    <col min="1" max="16384" width="9.140625" style="10"/>
  </cols>
  <sheetData>
    <row r="7" spans="1:1" x14ac:dyDescent="0.2">
      <c r="A7" s="9">
        <v>45901</v>
      </c>
    </row>
  </sheetData>
  <printOptions horizontalCentered="1"/>
  <pageMargins left="0.59055118110236227" right="0.59055118110236227" top="0.98425196850393704" bottom="0.98425196850393704" header="0.31496062992125984" footer="0.31496062992125984"/>
  <pageSetup paperSize="9" orientation="landscape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BF63B13-3242-49D7-A8F3-DBDBF1642EA9}">
  <sheetPr>
    <pageSetUpPr fitToPage="1"/>
  </sheetPr>
  <dimension ref="A1:E20"/>
  <sheetViews>
    <sheetView showGridLines="0" zoomScale="85" zoomScaleNormal="85" workbookViewId="0">
      <selection activeCell="A16" sqref="A16"/>
    </sheetView>
  </sheetViews>
  <sheetFormatPr defaultColWidth="9.140625" defaultRowHeight="15" x14ac:dyDescent="0.25"/>
  <cols>
    <col min="1" max="1" width="61.7109375" style="31" customWidth="1"/>
    <col min="2" max="2" width="38.28515625" style="31" customWidth="1"/>
    <col min="3" max="3" width="20.7109375" style="12" bestFit="1" customWidth="1"/>
    <col min="4" max="4" width="12" style="12" bestFit="1" customWidth="1"/>
    <col min="5" max="5" width="19" style="12" customWidth="1"/>
    <col min="6" max="16384" width="9.140625" style="12"/>
  </cols>
  <sheetData>
    <row r="1" spans="1:5" ht="52.15" customHeight="1" x14ac:dyDescent="0.25">
      <c r="A1" s="11"/>
      <c r="B1" s="11"/>
    </row>
    <row r="2" spans="1:5" ht="27" customHeight="1" x14ac:dyDescent="0.25">
      <c r="A2" s="13"/>
      <c r="B2" s="13"/>
    </row>
    <row r="3" spans="1:5" ht="37.9" customHeight="1" x14ac:dyDescent="0.25">
      <c r="A3" s="14" t="s">
        <v>6</v>
      </c>
      <c r="B3" s="14"/>
    </row>
    <row r="4" spans="1:5" ht="25.15" customHeight="1" x14ac:dyDescent="0.25">
      <c r="A4" s="15"/>
      <c r="B4" s="15"/>
    </row>
    <row r="5" spans="1:5" ht="14.45" customHeight="1" x14ac:dyDescent="0.25">
      <c r="A5" s="15"/>
      <c r="B5" s="15"/>
    </row>
    <row r="6" spans="1:5" ht="15.75" thickBot="1" x14ac:dyDescent="0.3">
      <c r="A6" s="16" t="s">
        <v>7</v>
      </c>
      <c r="B6" s="17">
        <v>95722.409999999974</v>
      </c>
    </row>
    <row r="7" spans="1:5" ht="27.6" customHeight="1" x14ac:dyDescent="0.25">
      <c r="A7" s="18" t="s">
        <v>8</v>
      </c>
      <c r="B7" s="19">
        <v>800.76</v>
      </c>
    </row>
    <row r="8" spans="1:5" x14ac:dyDescent="0.25">
      <c r="A8" s="20"/>
      <c r="B8" s="21"/>
    </row>
    <row r="9" spans="1:5" x14ac:dyDescent="0.25">
      <c r="A9" s="22" t="s">
        <v>9</v>
      </c>
      <c r="B9" s="23">
        <f>B7</f>
        <v>800.76</v>
      </c>
    </row>
    <row r="10" spans="1:5" x14ac:dyDescent="0.25">
      <c r="A10" s="20"/>
      <c r="B10" s="21"/>
    </row>
    <row r="11" spans="1:5" ht="27.6" customHeight="1" x14ac:dyDescent="0.25">
      <c r="A11" s="24" t="s">
        <v>10</v>
      </c>
      <c r="B11" s="25"/>
    </row>
    <row r="12" spans="1:5" ht="27.6" customHeight="1" x14ac:dyDescent="0.25">
      <c r="A12" s="26" t="s">
        <v>11</v>
      </c>
      <c r="B12" s="27">
        <f>'COMPOSIÇÃO DAS DESPESAS'!F8</f>
        <v>-3788.44</v>
      </c>
      <c r="C12" s="28"/>
      <c r="D12" s="28"/>
    </row>
    <row r="13" spans="1:5" x14ac:dyDescent="0.25">
      <c r="A13" s="20"/>
      <c r="B13" s="21"/>
    </row>
    <row r="14" spans="1:5" ht="27.6" customHeight="1" x14ac:dyDescent="0.25">
      <c r="A14" s="29" t="s">
        <v>9</v>
      </c>
      <c r="B14" s="30">
        <f>SUM(B12:B13)</f>
        <v>-3788.44</v>
      </c>
      <c r="C14" s="28"/>
    </row>
    <row r="15" spans="1:5" x14ac:dyDescent="0.25">
      <c r="B15" s="32"/>
    </row>
    <row r="16" spans="1:5" ht="27.6" customHeight="1" thickBot="1" x14ac:dyDescent="0.3">
      <c r="A16" s="33" t="s">
        <v>12</v>
      </c>
      <c r="B16" s="34">
        <f>B6+B9+B14</f>
        <v>92734.729999999967</v>
      </c>
      <c r="E16" s="35"/>
    </row>
    <row r="20" spans="1:2" x14ac:dyDescent="0.25">
      <c r="A20" s="36"/>
      <c r="B20" s="32"/>
    </row>
  </sheetData>
  <mergeCells count="1">
    <mergeCell ref="A3:B3"/>
  </mergeCells>
  <printOptions horizontalCentered="1"/>
  <pageMargins left="0.59055118110236227" right="0.59055118110236227" top="0.98425196850393704" bottom="0.98425196850393704" header="0.31496062992125984" footer="0.31496062992125984"/>
  <pageSetup paperSize="9" fitToHeight="0" orientation="landscape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A8D541D-CF09-4B3B-9383-F11D8A7D2CEA}">
  <sheetPr>
    <tabColor theme="6" tint="0.79998168889431442"/>
  </sheetPr>
  <dimension ref="A1:G8"/>
  <sheetViews>
    <sheetView showGridLines="0" zoomScaleNormal="100" workbookViewId="0">
      <selection activeCell="A16" sqref="A16"/>
    </sheetView>
  </sheetViews>
  <sheetFormatPr defaultRowHeight="15" x14ac:dyDescent="0.25"/>
  <cols>
    <col min="1" max="1" width="6.140625" style="39" customWidth="1"/>
    <col min="2" max="2" width="15.140625" style="39" customWidth="1"/>
    <col min="3" max="3" width="36.85546875" style="40" customWidth="1"/>
    <col min="4" max="4" width="25" style="40" customWidth="1"/>
    <col min="5" max="5" width="38.7109375" style="40" customWidth="1"/>
    <col min="6" max="6" width="16.140625" style="43" bestFit="1" customWidth="1"/>
    <col min="7" max="7" width="17.7109375" style="41" customWidth="1"/>
    <col min="8" max="16384" width="9.140625" style="44"/>
  </cols>
  <sheetData>
    <row r="1" spans="1:7" s="38" customFormat="1" ht="53.25" customHeight="1" x14ac:dyDescent="0.25">
      <c r="A1" s="37"/>
      <c r="B1" s="37"/>
      <c r="C1" s="37"/>
      <c r="D1" s="37"/>
      <c r="E1" s="37"/>
      <c r="F1" s="37"/>
      <c r="G1" s="37"/>
    </row>
    <row r="2" spans="1:7" ht="12" customHeight="1" x14ac:dyDescent="0.25">
      <c r="E2" s="41"/>
      <c r="F2" s="42"/>
      <c r="G2" s="43"/>
    </row>
    <row r="3" spans="1:7" s="46" customFormat="1" ht="20.100000000000001" customHeight="1" x14ac:dyDescent="0.25">
      <c r="A3" s="45" t="s">
        <v>13</v>
      </c>
      <c r="B3" s="45"/>
      <c r="C3" s="45"/>
      <c r="D3" s="45"/>
      <c r="E3" s="45"/>
      <c r="F3" s="45"/>
      <c r="G3" s="45"/>
    </row>
    <row r="4" spans="1:7" s="50" customFormat="1" ht="13.5" customHeight="1" x14ac:dyDescent="0.25">
      <c r="A4" s="47"/>
      <c r="B4" s="48"/>
      <c r="C4" s="47"/>
      <c r="D4" s="47"/>
      <c r="E4" s="47"/>
      <c r="F4" s="49"/>
      <c r="G4" s="47"/>
    </row>
    <row r="5" spans="1:7" s="54" customFormat="1" ht="27" customHeight="1" x14ac:dyDescent="0.2">
      <c r="A5" s="51" t="s">
        <v>14</v>
      </c>
      <c r="B5" s="51" t="s">
        <v>15</v>
      </c>
      <c r="C5" s="51" t="s">
        <v>16</v>
      </c>
      <c r="D5" s="51" t="s">
        <v>17</v>
      </c>
      <c r="E5" s="51" t="s">
        <v>18</v>
      </c>
      <c r="F5" s="52" t="s">
        <v>19</v>
      </c>
      <c r="G5" s="53" t="s">
        <v>20</v>
      </c>
    </row>
    <row r="6" spans="1:7" x14ac:dyDescent="0.25">
      <c r="A6" s="55">
        <v>1</v>
      </c>
      <c r="B6" s="56">
        <v>208041</v>
      </c>
      <c r="C6" s="57" t="s">
        <v>21</v>
      </c>
      <c r="D6" s="57" t="s">
        <v>11</v>
      </c>
      <c r="E6" s="58" t="s">
        <v>22</v>
      </c>
      <c r="F6" s="59">
        <v>-2388.34</v>
      </c>
      <c r="G6" s="60">
        <v>38947</v>
      </c>
    </row>
    <row r="7" spans="1:7" ht="15.75" thickBot="1" x14ac:dyDescent="0.3">
      <c r="A7" s="55">
        <v>2</v>
      </c>
      <c r="B7" s="56">
        <v>208339</v>
      </c>
      <c r="C7" s="57" t="s">
        <v>21</v>
      </c>
      <c r="D7" s="57" t="s">
        <v>11</v>
      </c>
      <c r="E7" s="58" t="s">
        <v>22</v>
      </c>
      <c r="F7" s="59">
        <v>-1400.1</v>
      </c>
      <c r="G7" s="60">
        <v>46261</v>
      </c>
    </row>
    <row r="8" spans="1:7" ht="15.75" thickBot="1" x14ac:dyDescent="0.3">
      <c r="A8" s="61" t="s">
        <v>23</v>
      </c>
      <c r="B8" s="62"/>
      <c r="C8" s="62"/>
      <c r="D8" s="62"/>
      <c r="E8" s="62"/>
      <c r="F8" s="63">
        <f>SUM(F6:F7)</f>
        <v>-3788.44</v>
      </c>
    </row>
  </sheetData>
  <autoFilter ref="A5:G8" xr:uid="{3B284A6B-02DB-4AC5-8CB7-6E757353B477}"/>
  <mergeCells count="3">
    <mergeCell ref="A1:G1"/>
    <mergeCell ref="A3:G3"/>
    <mergeCell ref="A8:E8"/>
  </mergeCells>
  <printOptions horizontalCentered="1"/>
  <pageMargins left="0.59055118110236227" right="0.59055118110236227" top="0.98425196850393704" bottom="0.98425196850393704" header="0.31496062992125984" footer="0.31496062992125984"/>
  <pageSetup paperSize="9" scale="70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4</vt:i4>
      </vt:variant>
      <vt:variant>
        <vt:lpstr>Intervalos Nomeados</vt:lpstr>
      </vt:variant>
      <vt:variant>
        <vt:i4>4</vt:i4>
      </vt:variant>
    </vt:vector>
  </HeadingPairs>
  <TitlesOfParts>
    <vt:vector size="8" baseType="lpstr">
      <vt:lpstr>CAPA</vt:lpstr>
      <vt:lpstr>ORDEM BANCÁRIA</vt:lpstr>
      <vt:lpstr>FLUXO DE CAIXA</vt:lpstr>
      <vt:lpstr>COMPOSIÇÃO DAS DESPESAS</vt:lpstr>
      <vt:lpstr>'COMPOSIÇÃO DAS DESPESAS'!Area_de_impressao</vt:lpstr>
      <vt:lpstr>'FLUXO DE CAIXA'!Area_de_impressao</vt:lpstr>
      <vt:lpstr>'ORDEM BANCÁRIA'!Area_de_impressao</vt:lpstr>
      <vt:lpstr>'COMPOSIÇÃO DAS DESPESAS'!Titulos_de_impressao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Nathalia de Paula</dc:creator>
  <cp:lastModifiedBy>Nathalia de Paula</cp:lastModifiedBy>
  <cp:lastPrinted>2026-09-11T18:58:08Z</cp:lastPrinted>
  <dcterms:created xsi:type="dcterms:W3CDTF">2026-09-11T18:56:49Z</dcterms:created>
  <dcterms:modified xsi:type="dcterms:W3CDTF">2026-09-11T18:58:17Z</dcterms:modified>
</cp:coreProperties>
</file>